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0" yWindow="975" windowWidth="26565" windowHeight="11355"/>
  </bookViews>
  <sheets>
    <sheet name="5P2 ethnic 2016" sheetId="6" r:id="rId1"/>
  </sheets>
  <definedNames>
    <definedName name="_AMO_UniqueIdentifier" hidden="1">"'2ec2e31f-2872-4432-8be8-822167deeaf8'"</definedName>
    <definedName name="_xlnm.Print_Area" localSheetId="0">'5P2 ethnic 2016'!$A$5:$AE$62</definedName>
    <definedName name="_xlnm.Print_Titles" localSheetId="0">'5P2 ethnic 2016'!$A:$B</definedName>
  </definedNames>
  <calcPr calcId="145621" concurrentCalc="0"/>
</workbook>
</file>

<file path=xl/calcChain.xml><?xml version="1.0" encoding="utf-8"?>
<calcChain xmlns="http://schemas.openxmlformats.org/spreadsheetml/2006/main">
  <c r="AE29" i="6" l="1"/>
  <c r="AD29" i="6"/>
  <c r="AC29" i="6"/>
  <c r="AB29" i="6"/>
  <c r="AA29" i="6"/>
  <c r="Z29" i="6"/>
  <c r="Y29" i="6"/>
  <c r="X29" i="6"/>
  <c r="W29" i="6"/>
  <c r="AE28" i="6"/>
  <c r="AD28" i="6"/>
  <c r="AC28" i="6"/>
  <c r="AB28" i="6"/>
  <c r="AA28" i="6"/>
  <c r="Z28" i="6"/>
  <c r="Y28" i="6"/>
  <c r="X28" i="6"/>
  <c r="W28" i="6"/>
  <c r="AE27" i="6"/>
  <c r="AD27" i="6"/>
  <c r="AC27" i="6"/>
  <c r="AB27" i="6"/>
  <c r="AA27" i="6"/>
  <c r="Z27" i="6"/>
  <c r="Y27" i="6"/>
  <c r="X27" i="6"/>
  <c r="W27" i="6"/>
  <c r="AE25" i="6"/>
  <c r="AD25" i="6"/>
  <c r="AC25" i="6"/>
  <c r="AB25" i="6"/>
  <c r="AA25" i="6"/>
  <c r="Z25" i="6"/>
  <c r="Y25" i="6"/>
  <c r="X25" i="6"/>
  <c r="W25" i="6"/>
  <c r="AE24" i="6"/>
  <c r="AD24" i="6"/>
  <c r="AC24" i="6"/>
  <c r="AB24" i="6"/>
  <c r="AA24" i="6"/>
  <c r="Z24" i="6"/>
  <c r="Y24" i="6"/>
  <c r="X24" i="6"/>
  <c r="W24" i="6"/>
  <c r="AE23" i="6"/>
  <c r="AD23" i="6"/>
  <c r="AC23" i="6"/>
  <c r="AB23" i="6"/>
  <c r="AA23" i="6"/>
  <c r="Z23" i="6"/>
  <c r="Y23" i="6"/>
  <c r="X23" i="6"/>
  <c r="W23" i="6"/>
  <c r="AE22" i="6"/>
  <c r="AD22" i="6"/>
  <c r="AC22" i="6"/>
  <c r="AB22" i="6"/>
  <c r="AA22" i="6"/>
  <c r="Z22" i="6"/>
  <c r="Y22" i="6"/>
  <c r="X22" i="6"/>
  <c r="W22" i="6"/>
  <c r="AE21" i="6"/>
  <c r="AD21" i="6"/>
  <c r="AC21" i="6"/>
  <c r="AB21" i="6"/>
  <c r="AA21" i="6"/>
  <c r="Z21" i="6"/>
  <c r="Y21" i="6"/>
  <c r="X21" i="6"/>
  <c r="W21" i="6"/>
  <c r="AE20" i="6"/>
  <c r="AD20" i="6"/>
  <c r="AC20" i="6"/>
  <c r="AB20" i="6"/>
  <c r="AA20" i="6"/>
  <c r="Z20" i="6"/>
  <c r="Y20" i="6"/>
  <c r="X20" i="6"/>
  <c r="W20" i="6"/>
  <c r="AE19" i="6"/>
  <c r="AD19" i="6"/>
  <c r="AC19" i="6"/>
  <c r="AB19" i="6"/>
  <c r="AA19" i="6"/>
  <c r="Z19" i="6"/>
  <c r="Y19" i="6"/>
  <c r="X19" i="6"/>
  <c r="W19" i="6"/>
  <c r="AE18" i="6"/>
  <c r="AD18" i="6"/>
  <c r="AC18" i="6"/>
  <c r="AB18" i="6"/>
  <c r="AA18" i="6"/>
  <c r="Z18" i="6"/>
  <c r="Y18" i="6"/>
  <c r="X18" i="6"/>
  <c r="W18" i="6"/>
  <c r="AE17" i="6"/>
  <c r="AD17" i="6"/>
  <c r="AC17" i="6"/>
  <c r="AB17" i="6"/>
  <c r="AA17" i="6"/>
  <c r="Z17" i="6"/>
  <c r="Y17" i="6"/>
  <c r="X17" i="6"/>
  <c r="W17" i="6"/>
  <c r="AE16" i="6"/>
  <c r="AD16" i="6"/>
  <c r="AC16" i="6"/>
  <c r="AB16" i="6"/>
  <c r="AA16" i="6"/>
  <c r="Z16" i="6"/>
  <c r="Y16" i="6"/>
  <c r="X16" i="6"/>
  <c r="W16" i="6"/>
  <c r="AE15" i="6"/>
  <c r="AD15" i="6"/>
  <c r="AC15" i="6"/>
  <c r="AB15" i="6"/>
  <c r="AA15" i="6"/>
  <c r="Z15" i="6"/>
  <c r="Y15" i="6"/>
  <c r="X15" i="6"/>
  <c r="W15" i="6"/>
  <c r="AE14" i="6"/>
  <c r="AD14" i="6"/>
  <c r="AC14" i="6"/>
  <c r="AB14" i="6"/>
  <c r="AA14" i="6"/>
  <c r="Z14" i="6"/>
  <c r="Y14" i="6"/>
  <c r="X14" i="6"/>
  <c r="W14" i="6"/>
  <c r="AE13" i="6"/>
  <c r="AD13" i="6"/>
  <c r="AC13" i="6"/>
  <c r="AB13" i="6"/>
  <c r="AA13" i="6"/>
  <c r="Z13" i="6"/>
  <c r="Y13" i="6"/>
  <c r="X13" i="6"/>
  <c r="W13" i="6"/>
  <c r="AE12" i="6"/>
  <c r="AD12" i="6"/>
  <c r="AC12" i="6"/>
  <c r="AB12" i="6"/>
  <c r="AA12" i="6"/>
  <c r="Z12" i="6"/>
  <c r="Y12" i="6"/>
  <c r="X12" i="6"/>
  <c r="W12" i="6"/>
  <c r="AE31" i="6"/>
  <c r="AD31" i="6"/>
  <c r="AC31" i="6"/>
  <c r="AB31" i="6"/>
  <c r="AA31" i="6"/>
  <c r="Z31" i="6"/>
  <c r="Y31" i="6"/>
  <c r="X31" i="6"/>
  <c r="W31" i="6"/>
  <c r="AE30" i="6"/>
  <c r="AD30" i="6"/>
  <c r="AC30" i="6"/>
  <c r="AB30" i="6"/>
  <c r="AA30" i="6"/>
  <c r="Z30" i="6"/>
  <c r="Y30" i="6"/>
  <c r="X30" i="6"/>
  <c r="W30" i="6"/>
  <c r="AE32" i="6"/>
  <c r="AD32" i="6"/>
  <c r="AC32" i="6"/>
  <c r="AB32" i="6"/>
  <c r="AA32" i="6"/>
  <c r="Z32" i="6"/>
  <c r="Y32" i="6"/>
  <c r="X32" i="6"/>
  <c r="W32" i="6"/>
  <c r="AE33" i="6"/>
  <c r="AD33" i="6"/>
  <c r="AC33" i="6"/>
  <c r="AB33" i="6"/>
  <c r="AA33" i="6"/>
  <c r="Z33" i="6"/>
  <c r="Y33" i="6"/>
  <c r="X33" i="6"/>
  <c r="W33" i="6"/>
  <c r="AE61" i="6"/>
  <c r="AD61" i="6"/>
  <c r="AC61" i="6"/>
  <c r="AB61" i="6"/>
  <c r="AA61" i="6"/>
  <c r="Z61" i="6"/>
  <c r="Y61" i="6"/>
  <c r="X61" i="6"/>
  <c r="W61" i="6"/>
  <c r="AE59" i="6"/>
  <c r="AD59" i="6"/>
  <c r="AC59" i="6"/>
  <c r="AB59" i="6"/>
  <c r="AA59" i="6"/>
  <c r="Z59" i="6"/>
  <c r="Y59" i="6"/>
  <c r="X59" i="6"/>
  <c r="W59" i="6"/>
  <c r="AE58" i="6"/>
  <c r="AD58" i="6"/>
  <c r="AC58" i="6"/>
  <c r="AB58" i="6"/>
  <c r="AA58" i="6"/>
  <c r="Z58" i="6"/>
  <c r="Y58" i="6"/>
  <c r="X58" i="6"/>
  <c r="W58" i="6"/>
  <c r="AE57" i="6"/>
  <c r="AD57" i="6"/>
  <c r="AC57" i="6"/>
  <c r="AB57" i="6"/>
  <c r="AA57" i="6"/>
  <c r="Z57" i="6"/>
  <c r="Y57" i="6"/>
  <c r="X57" i="6"/>
  <c r="W57" i="6"/>
  <c r="AE56" i="6"/>
  <c r="AD56" i="6"/>
  <c r="AC56" i="6"/>
  <c r="AB56" i="6"/>
  <c r="AA56" i="6"/>
  <c r="Z56" i="6"/>
  <c r="Y56" i="6"/>
  <c r="X56" i="6"/>
  <c r="W56" i="6"/>
  <c r="AE55" i="6"/>
  <c r="AD55" i="6"/>
  <c r="AC55" i="6"/>
  <c r="AB55" i="6"/>
  <c r="AA55" i="6"/>
  <c r="Z55" i="6"/>
  <c r="Y55" i="6"/>
  <c r="X55" i="6"/>
  <c r="W55" i="6"/>
  <c r="AE54" i="6"/>
  <c r="AD54" i="6"/>
  <c r="AC54" i="6"/>
  <c r="AB54" i="6"/>
  <c r="AA54" i="6"/>
  <c r="Z54" i="6"/>
  <c r="Y54" i="6"/>
  <c r="X54" i="6"/>
  <c r="W54" i="6"/>
  <c r="AE53" i="6"/>
  <c r="AD53" i="6"/>
  <c r="AC53" i="6"/>
  <c r="AB53" i="6"/>
  <c r="AA53" i="6"/>
  <c r="Z53" i="6"/>
  <c r="Y53" i="6"/>
  <c r="X53" i="6"/>
  <c r="W53" i="6"/>
  <c r="AE52" i="6"/>
  <c r="AD52" i="6"/>
  <c r="AC52" i="6"/>
  <c r="AB52" i="6"/>
  <c r="AA52" i="6"/>
  <c r="Z52" i="6"/>
  <c r="Y52" i="6"/>
  <c r="X52" i="6"/>
  <c r="W52" i="6"/>
  <c r="AE51" i="6"/>
  <c r="AD51" i="6"/>
  <c r="AC51" i="6"/>
  <c r="AB51" i="6"/>
  <c r="AA51" i="6"/>
  <c r="Z51" i="6"/>
  <c r="Y51" i="6"/>
  <c r="X51" i="6"/>
  <c r="W51" i="6"/>
  <c r="AE50" i="6"/>
  <c r="AD50" i="6"/>
  <c r="AC50" i="6"/>
  <c r="AB50" i="6"/>
  <c r="AA50" i="6"/>
  <c r="Z50" i="6"/>
  <c r="Y50" i="6"/>
  <c r="X50" i="6"/>
  <c r="W50" i="6"/>
  <c r="AE49" i="6"/>
  <c r="AD49" i="6"/>
  <c r="AC49" i="6"/>
  <c r="AB49" i="6"/>
  <c r="AA49" i="6"/>
  <c r="Z49" i="6"/>
  <c r="Y49" i="6"/>
  <c r="X49" i="6"/>
  <c r="W49" i="6"/>
  <c r="AE48" i="6"/>
  <c r="AD48" i="6"/>
  <c r="AC48" i="6"/>
  <c r="AB48" i="6"/>
  <c r="AA48" i="6"/>
  <c r="Z48" i="6"/>
  <c r="Y48" i="6"/>
  <c r="X48" i="6"/>
  <c r="W48" i="6"/>
  <c r="AE47" i="6"/>
  <c r="AD47" i="6"/>
  <c r="AC47" i="6"/>
  <c r="AB47" i="6"/>
  <c r="AA47" i="6"/>
  <c r="Z47" i="6"/>
  <c r="Y47" i="6"/>
  <c r="X47" i="6"/>
  <c r="W47" i="6"/>
  <c r="AE46" i="6"/>
  <c r="AD46" i="6"/>
  <c r="AC46" i="6"/>
  <c r="AB46" i="6"/>
  <c r="AA46" i="6"/>
  <c r="Z46" i="6"/>
  <c r="Y46" i="6"/>
  <c r="X46" i="6"/>
  <c r="W46" i="6"/>
  <c r="AE45" i="6"/>
  <c r="AD45" i="6"/>
  <c r="AC45" i="6"/>
  <c r="AB45" i="6"/>
  <c r="AA45" i="6"/>
  <c r="Z45" i="6"/>
  <c r="Y45" i="6"/>
  <c r="X45" i="6"/>
  <c r="W45" i="6"/>
  <c r="AE44" i="6"/>
  <c r="AD44" i="6"/>
  <c r="AC44" i="6"/>
  <c r="AB44" i="6"/>
  <c r="AA44" i="6"/>
  <c r="Z44" i="6"/>
  <c r="Y44" i="6"/>
  <c r="X44" i="6"/>
  <c r="W44" i="6"/>
  <c r="AE43" i="6"/>
  <c r="AD43" i="6"/>
  <c r="AC43" i="6"/>
  <c r="AB43" i="6"/>
  <c r="AA43" i="6"/>
  <c r="Z43" i="6"/>
  <c r="Y43" i="6"/>
  <c r="X43" i="6"/>
  <c r="W43" i="6"/>
  <c r="AE42" i="6"/>
  <c r="AD42" i="6"/>
  <c r="AC42" i="6"/>
  <c r="AB42" i="6"/>
  <c r="AA42" i="6"/>
  <c r="Z42" i="6"/>
  <c r="Y42" i="6"/>
  <c r="X42" i="6"/>
  <c r="W42" i="6"/>
  <c r="AE41" i="6"/>
  <c r="AD41" i="6"/>
  <c r="AC41" i="6"/>
  <c r="AB41" i="6"/>
  <c r="AA41" i="6"/>
  <c r="Z41" i="6"/>
  <c r="Y41" i="6"/>
  <c r="X41" i="6"/>
  <c r="W41" i="6"/>
  <c r="AE40" i="6"/>
  <c r="AD40" i="6"/>
  <c r="AC40" i="6"/>
  <c r="AB40" i="6"/>
  <c r="AA40" i="6"/>
  <c r="Z40" i="6"/>
  <c r="Y40" i="6"/>
  <c r="X40" i="6"/>
  <c r="W40" i="6"/>
  <c r="AE39" i="6"/>
  <c r="AD39" i="6"/>
  <c r="AC39" i="6"/>
  <c r="AB39" i="6"/>
  <c r="AA39" i="6"/>
  <c r="Z39" i="6"/>
  <c r="Y39" i="6"/>
  <c r="X39" i="6"/>
  <c r="W39" i="6"/>
  <c r="AE38" i="6"/>
  <c r="AD38" i="6"/>
  <c r="AC38" i="6"/>
  <c r="AB38" i="6"/>
  <c r="AA38" i="6"/>
  <c r="Z38" i="6"/>
  <c r="Y38" i="6"/>
  <c r="X38" i="6"/>
  <c r="W38" i="6"/>
  <c r="AE37" i="6"/>
  <c r="AD37" i="6"/>
  <c r="AC37" i="6"/>
  <c r="AB37" i="6"/>
  <c r="AA37" i="6"/>
  <c r="Z37" i="6"/>
  <c r="Y37" i="6"/>
  <c r="X37" i="6"/>
  <c r="W37" i="6"/>
  <c r="AE36" i="6"/>
  <c r="AD36" i="6"/>
  <c r="AC36" i="6"/>
  <c r="AB36" i="6"/>
  <c r="AA36" i="6"/>
  <c r="Z36" i="6"/>
  <c r="Y36" i="6"/>
  <c r="X36" i="6"/>
  <c r="W36" i="6"/>
  <c r="AE35" i="6"/>
  <c r="AD35" i="6"/>
  <c r="AC35" i="6"/>
  <c r="AB35" i="6"/>
  <c r="AA35" i="6"/>
  <c r="Z35" i="6"/>
  <c r="Y35" i="6"/>
  <c r="X35" i="6"/>
  <c r="W35" i="6"/>
  <c r="AE34" i="6"/>
  <c r="AD34" i="6"/>
  <c r="AC34" i="6"/>
  <c r="AB34" i="6"/>
  <c r="AA34" i="6"/>
  <c r="Z34" i="6"/>
  <c r="Y34" i="6"/>
  <c r="X34" i="6"/>
  <c r="W34" i="6"/>
  <c r="AE10" i="6"/>
  <c r="AD10" i="6"/>
  <c r="AC10" i="6"/>
  <c r="AB10" i="6"/>
  <c r="AA10" i="6"/>
  <c r="Z10" i="6"/>
  <c r="Y10" i="6"/>
  <c r="X10" i="6"/>
  <c r="W10" i="6"/>
</calcChain>
</file>

<file path=xl/sharedStrings.xml><?xml version="1.0" encoding="utf-8"?>
<sst xmlns="http://schemas.openxmlformats.org/spreadsheetml/2006/main" count="166" uniqueCount="113">
  <si>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</si>
  <si>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</si>
  <si>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</si>
  <si>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</si>
  <si>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</si>
  <si>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</si>
  <si>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</si>
  <si>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</si>
  <si>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</si>
  <si>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</si>
  <si>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</si>
  <si>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</si>
  <si>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</si>
  <si>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</si>
  <si>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</si>
  <si>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</si>
  <si>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</si>
  <si>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</si>
  <si>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</si>
  <si>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</si>
  <si>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</si>
  <si>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</si>
  <si>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</si>
  <si>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</si>
  <si>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</si>
  <si>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</si>
  <si>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</si>
  <si>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</si>
  <si>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</si>
  <si>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</si>
  <si>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</si>
  <si>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</si>
  <si>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</si>
  <si>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</si>
  <si>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</si>
  <si>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</si>
  <si>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</si>
  <si>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</si>
  <si>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</si>
  <si>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</si>
  <si>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</si>
  <si>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</si>
  <si>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</si>
  <si>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</si>
  <si>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</si>
  <si>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</si>
  <si>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</si>
  <si>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</si>
  <si>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</si>
  <si>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</si>
  <si>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</si>
  <si>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</si>
  <si>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</si>
  <si>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</si>
  <si>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</si>
  <si>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</si>
  <si>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</si>
  <si>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</si>
  <si>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</si>
  <si>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</si>
  <si>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</si>
  <si>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</si>
  <si>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</si>
  <si>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</si>
  <si>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</si>
  <si>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</si>
  <si>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</si>
  <si>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</si>
  <si>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</si>
  <si>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</si>
  <si>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 xml:space="preserve">  SOURCE OF DATA:      Annual Enrollment &amp; Completion Data  (A1)</t>
  </si>
  <si>
    <t>5P2:  Nontraditional Completers</t>
  </si>
  <si>
    <t>Race/Ethnicity</t>
  </si>
  <si>
    <t>Program Year:  2015 - 2016</t>
  </si>
  <si>
    <t>(813)</t>
  </si>
  <si>
    <t>(43)</t>
  </si>
  <si>
    <t>(4,626)</t>
  </si>
  <si>
    <t>(518)</t>
  </si>
  <si>
    <t>(17.57%)</t>
  </si>
  <si>
    <t>(8.30%)</t>
  </si>
  <si>
    <t>(--)</t>
  </si>
  <si>
    <t>(0.00%)</t>
  </si>
  <si>
    <t>(8.45%)</t>
  </si>
  <si>
    <t>(25.00%)</t>
  </si>
  <si>
    <t>(27.27%)</t>
  </si>
  <si>
    <t>(16.90%)</t>
  </si>
  <si>
    <t>(20.22%)</t>
  </si>
  <si>
    <t>(14.26%)</t>
  </si>
  <si>
    <t>(40.00%)</t>
  </si>
  <si>
    <t>(16.00%)</t>
  </si>
  <si>
    <t>(21.05%)</t>
  </si>
  <si>
    <t>(20.54%)</t>
  </si>
  <si>
    <t>(3)</t>
  </si>
  <si>
    <t>(84)</t>
  </si>
  <si>
    <t>(356)</t>
  </si>
  <si>
    <t>(161)</t>
  </si>
  <si>
    <t>(2)</t>
  </si>
  <si>
    <t>(157)</t>
  </si>
  <si>
    <t>(12)</t>
  </si>
  <si>
    <t>(38)</t>
  </si>
  <si>
    <t>(11)</t>
  </si>
  <si>
    <t>(497)</t>
  </si>
  <si>
    <t>(1,761)</t>
  </si>
  <si>
    <t>(1,129)</t>
  </si>
  <si>
    <t>(5)</t>
  </si>
  <si>
    <t>(981)</t>
  </si>
  <si>
    <t>(57)</t>
  </si>
  <si>
    <t>(185)</t>
  </si>
  <si>
    <t>(0)</t>
  </si>
  <si>
    <t>(1)</t>
  </si>
  <si>
    <t>(42)</t>
  </si>
  <si>
    <t>(4)</t>
  </si>
  <si>
    <t>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</si>
</sst>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 x14ac:dyDescent="0.25"/>
  <cols>
    <col min="2" max="2" width="15.28515625" customWidth="1"/>
    <col min="12" max="12" width="2.85546875" customWidth="1"/>
    <col min="22" max="22" width="2.85546875" customWidth="1"/>
  </cols>
  <sheetData>
    <row r="1" spans="1:31" x14ac:dyDescent="0.25">
      <c r="A1" s="13" t="s">
        <v>69</v>
      </c>
      <c r="B1" s="14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3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3" t="s">
        <v>71</v>
      </c>
      <c r="B2" s="14"/>
      <c r="C2" s="1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13" t="s">
        <v>72</v>
      </c>
      <c r="B3" s="14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13" t="s">
        <v>73</v>
      </c>
      <c r="B4" s="14"/>
      <c r="C4" s="1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3"/>
      <c r="X4" s="1"/>
      <c r="Y4" s="1"/>
      <c r="Z4" s="1"/>
      <c r="AA4" s="1"/>
      <c r="AB4" s="1"/>
      <c r="AC4" s="1"/>
      <c r="AD4" s="1"/>
      <c r="AE4" s="1"/>
    </row>
    <row r="5" spans="1:31" x14ac:dyDescent="0.25"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C6" s="1" t="s">
        <v>46</v>
      </c>
      <c r="D6" s="1"/>
      <c r="E6" s="1"/>
      <c r="F6" s="1"/>
      <c r="G6" s="1"/>
      <c r="H6" s="1"/>
      <c r="I6" s="1"/>
      <c r="J6" s="1"/>
      <c r="K6" s="1"/>
      <c r="M6" s="1" t="s">
        <v>0</v>
      </c>
      <c r="N6" s="1"/>
      <c r="O6" s="1"/>
      <c r="P6" s="1"/>
      <c r="Q6" s="1"/>
      <c r="R6" s="1"/>
      <c r="S6" s="1"/>
      <c r="T6" s="1"/>
      <c r="U6" s="1"/>
      <c r="W6" s="1" t="s">
        <v>51</v>
      </c>
      <c r="X6" s="1"/>
      <c r="Y6" s="1"/>
      <c r="Z6" s="1"/>
      <c r="AA6" s="1"/>
      <c r="AB6" s="1"/>
      <c r="AC6" s="1"/>
      <c r="AD6" s="1"/>
      <c r="AE6" s="1"/>
    </row>
    <row r="7" spans="1:31" x14ac:dyDescent="0.25">
      <c r="C7" s="2" t="s">
        <v>39</v>
      </c>
      <c r="D7" s="2"/>
      <c r="E7" s="2" t="s">
        <v>42</v>
      </c>
      <c r="F7" s="2"/>
      <c r="G7" s="2" t="s">
        <v>47</v>
      </c>
      <c r="H7" s="2"/>
      <c r="I7" s="2" t="s">
        <v>50</v>
      </c>
      <c r="J7" s="2"/>
      <c r="K7" s="2"/>
      <c r="M7" s="2" t="s">
        <v>39</v>
      </c>
      <c r="N7" s="2"/>
      <c r="O7" s="2" t="s">
        <v>42</v>
      </c>
      <c r="P7" s="2"/>
      <c r="Q7" s="2" t="s">
        <v>47</v>
      </c>
      <c r="R7" s="2"/>
      <c r="S7" s="2" t="s">
        <v>50</v>
      </c>
      <c r="T7" s="2"/>
      <c r="U7" s="2"/>
      <c r="W7" s="2" t="s">
        <v>39</v>
      </c>
      <c r="X7" s="2"/>
      <c r="Y7" s="2" t="s">
        <v>42</v>
      </c>
      <c r="Z7" s="2"/>
      <c r="AA7" s="2" t="s">
        <v>47</v>
      </c>
      <c r="AB7" s="2"/>
      <c r="AC7" s="2" t="s">
        <v>50</v>
      </c>
      <c r="AD7" s="2"/>
      <c r="AE7" s="2"/>
    </row>
    <row r="8" spans="1:31" x14ac:dyDescent="0.25">
      <c r="A8" s="4" t="s">
        <v>52</v>
      </c>
      <c r="B8" s="4" t="s">
        <v>53</v>
      </c>
      <c r="C8" s="3" t="s">
        <v>40</v>
      </c>
      <c r="D8" s="3" t="s">
        <v>41</v>
      </c>
      <c r="E8" s="3" t="s">
        <v>40</v>
      </c>
      <c r="F8" s="3" t="s">
        <v>43</v>
      </c>
      <c r="G8" s="3" t="s">
        <v>48</v>
      </c>
      <c r="H8" s="3" t="s">
        <v>44</v>
      </c>
      <c r="I8" s="3" t="s">
        <v>49</v>
      </c>
      <c r="J8" s="3" t="s">
        <v>38</v>
      </c>
      <c r="K8" s="3" t="s">
        <v>45</v>
      </c>
      <c r="M8" s="3" t="s">
        <v>40</v>
      </c>
      <c r="N8" s="3" t="s">
        <v>41</v>
      </c>
      <c r="O8" s="3" t="s">
        <v>40</v>
      </c>
      <c r="P8" s="3" t="s">
        <v>43</v>
      </c>
      <c r="Q8" s="3" t="s">
        <v>48</v>
      </c>
      <c r="R8" s="3" t="s">
        <v>44</v>
      </c>
      <c r="S8" s="3" t="s">
        <v>49</v>
      </c>
      <c r="T8" s="3" t="s">
        <v>38</v>
      </c>
      <c r="U8" s="3" t="s">
        <v>45</v>
      </c>
      <c r="W8" s="3" t="s">
        <v>40</v>
      </c>
      <c r="X8" s="3" t="s">
        <v>41</v>
      </c>
      <c r="Y8" s="3" t="s">
        <v>40</v>
      </c>
      <c r="Z8" s="3" t="s">
        <v>43</v>
      </c>
      <c r="AA8" s="3" t="s">
        <v>48</v>
      </c>
      <c r="AB8" s="3" t="s">
        <v>44</v>
      </c>
      <c r="AC8" s="3" t="s">
        <v>49</v>
      </c>
      <c r="AD8" s="3" t="s">
        <v>38</v>
      </c>
      <c r="AE8" s="3" t="s">
        <v>45</v>
      </c>
    </row>
    <row r="9" spans="1:31" x14ac:dyDescent="0.25">
      <c r="A9" s="5"/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31" x14ac:dyDescent="0.25">
      <c r="A10" s="6">
        <v>503</v>
      </c>
      <c r="B10" s="5" t="s">
        <v>3</v>
      </c>
      <c r="C10" s="8">
        <v>0</v>
      </c>
      <c r="D10" s="8">
        <v>0</v>
      </c>
      <c r="E10" s="8">
        <v>2</v>
      </c>
      <c r="F10" s="8">
        <v>5</v>
      </c>
      <c r="G10" s="8">
        <v>0</v>
      </c>
      <c r="H10" s="8">
        <v>38</v>
      </c>
      <c r="I10" s="8">
        <v>1</v>
      </c>
      <c r="J10" s="8">
        <v>0</v>
      </c>
      <c r="K10" s="8">
        <v>46</v>
      </c>
      <c r="L10" s="8"/>
      <c r="M10" s="8">
        <v>1</v>
      </c>
      <c r="N10" s="8">
        <v>1</v>
      </c>
      <c r="O10" s="8">
        <v>42</v>
      </c>
      <c r="P10" s="8">
        <v>55</v>
      </c>
      <c r="Q10" s="8">
        <v>0</v>
      </c>
      <c r="R10" s="8">
        <v>262</v>
      </c>
      <c r="S10" s="8">
        <v>12</v>
      </c>
      <c r="T10" s="8">
        <v>4</v>
      </c>
      <c r="U10" s="8">
        <v>377</v>
      </c>
      <c r="V10" s="9"/>
      <c r="W10" s="16">
        <f>IF(M10=0,"--",C10/M10)</f>
        <v>0</v>
      </c>
      <c r="X10" s="16">
        <f t="shared" ref="X10:X61" si="0">IF(N10=0,"--",D10/N10)</f>
        <v>0</v>
      </c>
      <c r="Y10" s="16">
        <f t="shared" ref="Y10:Y61" si="1">IF(O10=0,"--",E10/O10)</f>
        <v>4.7619047619047616E-2</v>
      </c>
      <c r="Z10" s="16">
        <f t="shared" ref="Z10:Z61" si="2">IF(P10=0,"--",F10/P10)</f>
        <v>9.0909090909090912E-2</v>
      </c>
      <c r="AA10" s="10" t="str">
        <f t="shared" ref="AA10:AA61" si="3">IF(Q10=0,"--",G10/Q10)</f>
        <v>--</v>
      </c>
      <c r="AB10" s="16">
        <f t="shared" ref="AB10:AB61" si="4">IF(R10=0,"--",H10/R10)</f>
        <v>0.14503816793893129</v>
      </c>
      <c r="AC10" s="10">
        <f t="shared" ref="AC10:AC61" si="5">IF(S10=0,"--",I10/S10)</f>
        <v>8.3333333333333329E-2</v>
      </c>
      <c r="AD10" s="16">
        <f t="shared" ref="AD10:AD61" si="6">IF(T10=0,"--",J10/T10)</f>
        <v>0</v>
      </c>
      <c r="AE10" s="16">
        <f t="shared" ref="AE10:AE61" si="7">IF(U10=0,"--",K10/U10)</f>
        <v>0.1220159151193634</v>
      </c>
    </row>
    <row r="11" spans="1:31" x14ac:dyDescent="0.25">
      <c r="A11" s="6">
        <v>508</v>
      </c>
      <c r="B11" s="5" t="s">
        <v>54</v>
      </c>
      <c r="C11" s="11" t="s">
        <v>92</v>
      </c>
      <c r="D11" s="11" t="s">
        <v>93</v>
      </c>
      <c r="E11" s="11" t="s">
        <v>94</v>
      </c>
      <c r="F11" s="11" t="s">
        <v>95</v>
      </c>
      <c r="G11" s="11" t="s">
        <v>96</v>
      </c>
      <c r="H11" s="11" t="s">
        <v>97</v>
      </c>
      <c r="I11" s="11" t="s">
        <v>98</v>
      </c>
      <c r="J11" s="11" t="s">
        <v>99</v>
      </c>
      <c r="K11" s="11" t="s">
        <v>74</v>
      </c>
      <c r="L11" s="8"/>
      <c r="M11" s="11" t="s">
        <v>100</v>
      </c>
      <c r="N11" s="11" t="s">
        <v>101</v>
      </c>
      <c r="O11" s="11" t="s">
        <v>102</v>
      </c>
      <c r="P11" s="11" t="s">
        <v>103</v>
      </c>
      <c r="Q11" s="11" t="s">
        <v>104</v>
      </c>
      <c r="R11" s="11" t="s">
        <v>105</v>
      </c>
      <c r="S11" s="11" t="s">
        <v>106</v>
      </c>
      <c r="T11" s="11" t="s">
        <v>107</v>
      </c>
      <c r="U11" s="11" t="s">
        <v>76</v>
      </c>
      <c r="V11" s="9"/>
      <c r="W11" s="10" t="s">
        <v>84</v>
      </c>
      <c r="X11" s="10" t="s">
        <v>85</v>
      </c>
      <c r="Y11" s="10" t="s">
        <v>86</v>
      </c>
      <c r="Z11" s="10" t="s">
        <v>87</v>
      </c>
      <c r="AA11" s="10" t="s">
        <v>88</v>
      </c>
      <c r="AB11" s="10" t="s">
        <v>89</v>
      </c>
      <c r="AC11" s="10" t="s">
        <v>90</v>
      </c>
      <c r="AD11" s="10" t="s">
        <v>91</v>
      </c>
      <c r="AE11" s="20" t="s">
        <v>78</v>
      </c>
    </row>
    <row r="12" spans="1:31" x14ac:dyDescent="0.25">
      <c r="A12" s="6" t="s">
        <v>55</v>
      </c>
      <c r="B12" s="5" t="s">
        <v>56</v>
      </c>
      <c r="C12" s="8">
        <v>0</v>
      </c>
      <c r="D12" s="8">
        <v>1</v>
      </c>
      <c r="E12" s="8">
        <v>43</v>
      </c>
      <c r="F12" s="8">
        <v>35</v>
      </c>
      <c r="G12" s="8">
        <v>0</v>
      </c>
      <c r="H12" s="8">
        <v>36</v>
      </c>
      <c r="I12" s="8">
        <v>0</v>
      </c>
      <c r="J12" s="8">
        <v>3</v>
      </c>
      <c r="K12" s="8">
        <v>118</v>
      </c>
      <c r="L12" s="8"/>
      <c r="M12" s="8">
        <v>1</v>
      </c>
      <c r="N12" s="8">
        <v>9</v>
      </c>
      <c r="O12" s="8">
        <v>218</v>
      </c>
      <c r="P12" s="8">
        <v>313</v>
      </c>
      <c r="Q12" s="8">
        <v>1</v>
      </c>
      <c r="R12" s="8">
        <v>361</v>
      </c>
      <c r="S12" s="8">
        <v>3</v>
      </c>
      <c r="T12" s="8">
        <v>29</v>
      </c>
      <c r="U12" s="8">
        <v>935</v>
      </c>
      <c r="V12" s="9"/>
      <c r="W12" s="16">
        <f t="shared" ref="W11:W29" si="8">IF(M12=0,"--",C12/M12)</f>
        <v>0</v>
      </c>
      <c r="X12" s="16">
        <f t="shared" ref="X11:X29" si="9">IF(N12=0,"--",D12/N12)</f>
        <v>0.1111111111111111</v>
      </c>
      <c r="Y12" s="16">
        <f t="shared" ref="Y11:Y29" si="10">IF(O12=0,"--",E12/O12)</f>
        <v>0.19724770642201836</v>
      </c>
      <c r="Z12" s="16">
        <f t="shared" ref="Z11:Z29" si="11">IF(P12=0,"--",F12/P12)</f>
        <v>0.11182108626198083</v>
      </c>
      <c r="AA12" s="10">
        <f t="shared" ref="AA11:AA29" si="12">IF(Q12=0,"--",G12/Q12)</f>
        <v>0</v>
      </c>
      <c r="AB12" s="16">
        <f t="shared" ref="AB11:AB29" si="13">IF(R12=0,"--",H12/R12)</f>
        <v>9.9722991689750698E-2</v>
      </c>
      <c r="AC12" s="10">
        <f t="shared" ref="AC11:AC29" si="14">IF(S12=0,"--",I12/S12)</f>
        <v>0</v>
      </c>
      <c r="AD12" s="16">
        <f t="shared" ref="AD11:AD29" si="15">IF(T12=0,"--",J12/T12)</f>
        <v>0.10344827586206896</v>
      </c>
      <c r="AE12" s="16">
        <f t="shared" ref="AE12:AE29" si="16">IF(U12=0,"--",K12/U12)</f>
        <v>0.12620320855614972</v>
      </c>
    </row>
    <row r="13" spans="1:31" x14ac:dyDescent="0.25">
      <c r="A13" s="6" t="s">
        <v>55</v>
      </c>
      <c r="B13" s="5" t="s">
        <v>57</v>
      </c>
      <c r="C13" s="8">
        <v>1</v>
      </c>
      <c r="D13" s="8">
        <v>0</v>
      </c>
      <c r="E13" s="8">
        <v>113</v>
      </c>
      <c r="F13" s="8">
        <v>23</v>
      </c>
      <c r="G13" s="8">
        <v>0</v>
      </c>
      <c r="H13" s="8">
        <v>2</v>
      </c>
      <c r="I13" s="8">
        <v>5</v>
      </c>
      <c r="J13" s="8">
        <v>6</v>
      </c>
      <c r="K13" s="8">
        <v>150</v>
      </c>
      <c r="L13" s="8"/>
      <c r="M13" s="8">
        <v>1</v>
      </c>
      <c r="N13" s="8">
        <v>10</v>
      </c>
      <c r="O13" s="8">
        <v>313</v>
      </c>
      <c r="P13" s="8">
        <v>103</v>
      </c>
      <c r="Q13" s="8">
        <v>0</v>
      </c>
      <c r="R13" s="8">
        <v>27</v>
      </c>
      <c r="S13" s="8">
        <v>16</v>
      </c>
      <c r="T13" s="8">
        <v>12</v>
      </c>
      <c r="U13" s="8">
        <v>482</v>
      </c>
      <c r="V13" s="9"/>
      <c r="W13" s="16">
        <f t="shared" si="8"/>
        <v>1</v>
      </c>
      <c r="X13" s="16">
        <f t="shared" si="9"/>
        <v>0</v>
      </c>
      <c r="Y13" s="16">
        <f t="shared" si="10"/>
        <v>0.36102236421725242</v>
      </c>
      <c r="Z13" s="16">
        <f t="shared" si="11"/>
        <v>0.22330097087378642</v>
      </c>
      <c r="AA13" s="10" t="str">
        <f t="shared" si="12"/>
        <v>--</v>
      </c>
      <c r="AB13" s="16">
        <f t="shared" si="13"/>
        <v>7.407407407407407E-2</v>
      </c>
      <c r="AC13" s="10">
        <f t="shared" si="14"/>
        <v>0.3125</v>
      </c>
      <c r="AD13" s="16">
        <f t="shared" si="15"/>
        <v>0.5</v>
      </c>
      <c r="AE13" s="16">
        <f t="shared" si="16"/>
        <v>0.31120331950207469</v>
      </c>
    </row>
    <row r="14" spans="1:31" x14ac:dyDescent="0.25">
      <c r="A14" s="6" t="s">
        <v>55</v>
      </c>
      <c r="B14" s="5" t="s">
        <v>58</v>
      </c>
      <c r="C14" s="8">
        <v>0</v>
      </c>
      <c r="D14" s="8">
        <v>2</v>
      </c>
      <c r="E14" s="8">
        <v>31</v>
      </c>
      <c r="F14" s="8">
        <v>25</v>
      </c>
      <c r="G14" s="8">
        <v>0</v>
      </c>
      <c r="H14" s="8">
        <v>8</v>
      </c>
      <c r="I14" s="8">
        <v>1</v>
      </c>
      <c r="J14" s="8">
        <v>2</v>
      </c>
      <c r="K14" s="8">
        <v>69</v>
      </c>
      <c r="L14" s="8"/>
      <c r="M14" s="8">
        <v>0</v>
      </c>
      <c r="N14" s="8">
        <v>15</v>
      </c>
      <c r="O14" s="8">
        <v>218</v>
      </c>
      <c r="P14" s="8">
        <v>165</v>
      </c>
      <c r="Q14" s="8">
        <v>1</v>
      </c>
      <c r="R14" s="8">
        <v>39</v>
      </c>
      <c r="S14" s="8">
        <v>7</v>
      </c>
      <c r="T14" s="8">
        <v>7</v>
      </c>
      <c r="U14" s="8">
        <v>452</v>
      </c>
      <c r="V14" s="9"/>
      <c r="W14" s="16" t="str">
        <f t="shared" si="8"/>
        <v>--</v>
      </c>
      <c r="X14" s="16">
        <f t="shared" si="9"/>
        <v>0.13333333333333333</v>
      </c>
      <c r="Y14" s="16">
        <f t="shared" si="10"/>
        <v>0.14220183486238533</v>
      </c>
      <c r="Z14" s="16">
        <f t="shared" si="11"/>
        <v>0.15151515151515152</v>
      </c>
      <c r="AA14" s="10">
        <f t="shared" si="12"/>
        <v>0</v>
      </c>
      <c r="AB14" s="16">
        <f t="shared" si="13"/>
        <v>0.20512820512820512</v>
      </c>
      <c r="AC14" s="10">
        <f t="shared" si="14"/>
        <v>0.14285714285714285</v>
      </c>
      <c r="AD14" s="16">
        <f t="shared" si="15"/>
        <v>0.2857142857142857</v>
      </c>
      <c r="AE14" s="16">
        <f t="shared" si="16"/>
        <v>0.15265486725663716</v>
      </c>
    </row>
    <row r="15" spans="1:31" x14ac:dyDescent="0.25">
      <c r="A15" s="6" t="s">
        <v>55</v>
      </c>
      <c r="B15" s="5" t="s">
        <v>59</v>
      </c>
      <c r="C15" s="8">
        <v>2</v>
      </c>
      <c r="D15" s="8">
        <v>58</v>
      </c>
      <c r="E15" s="8">
        <v>120</v>
      </c>
      <c r="F15" s="8">
        <v>12</v>
      </c>
      <c r="G15" s="8">
        <v>1</v>
      </c>
      <c r="H15" s="8">
        <v>46</v>
      </c>
      <c r="I15" s="8">
        <v>2</v>
      </c>
      <c r="J15" s="8">
        <v>22</v>
      </c>
      <c r="K15" s="8">
        <v>263</v>
      </c>
      <c r="L15" s="8"/>
      <c r="M15" s="8">
        <v>7</v>
      </c>
      <c r="N15" s="8">
        <v>363</v>
      </c>
      <c r="O15" s="8">
        <v>701</v>
      </c>
      <c r="P15" s="8">
        <v>99</v>
      </c>
      <c r="Q15" s="8">
        <v>2</v>
      </c>
      <c r="R15" s="8">
        <v>293</v>
      </c>
      <c r="S15" s="8">
        <v>11</v>
      </c>
      <c r="T15" s="8">
        <v>106</v>
      </c>
      <c r="U15" s="8">
        <v>1582</v>
      </c>
      <c r="V15" s="9"/>
      <c r="W15" s="16">
        <f t="shared" si="8"/>
        <v>0.2857142857142857</v>
      </c>
      <c r="X15" s="16">
        <f t="shared" si="9"/>
        <v>0.15977961432506887</v>
      </c>
      <c r="Y15" s="16">
        <f t="shared" si="10"/>
        <v>0.17118402282453637</v>
      </c>
      <c r="Z15" s="16">
        <f t="shared" si="11"/>
        <v>0.12121212121212122</v>
      </c>
      <c r="AA15" s="10">
        <f t="shared" si="12"/>
        <v>0.5</v>
      </c>
      <c r="AB15" s="16">
        <f t="shared" si="13"/>
        <v>0.15699658703071673</v>
      </c>
      <c r="AC15" s="10">
        <f t="shared" si="14"/>
        <v>0.18181818181818182</v>
      </c>
      <c r="AD15" s="16">
        <f t="shared" si="15"/>
        <v>0.20754716981132076</v>
      </c>
      <c r="AE15" s="16">
        <f t="shared" si="16"/>
        <v>0.16624525916561314</v>
      </c>
    </row>
    <row r="16" spans="1:31" x14ac:dyDescent="0.25">
      <c r="A16" s="6" t="s">
        <v>55</v>
      </c>
      <c r="B16" s="5" t="s">
        <v>60</v>
      </c>
      <c r="C16" s="8">
        <v>0</v>
      </c>
      <c r="D16" s="8">
        <v>11</v>
      </c>
      <c r="E16" s="8">
        <v>15</v>
      </c>
      <c r="F16" s="8">
        <v>19</v>
      </c>
      <c r="G16" s="8">
        <v>0</v>
      </c>
      <c r="H16" s="8">
        <v>28</v>
      </c>
      <c r="I16" s="8">
        <v>1</v>
      </c>
      <c r="J16" s="8">
        <v>4</v>
      </c>
      <c r="K16" s="8">
        <v>78</v>
      </c>
      <c r="L16" s="8"/>
      <c r="M16" s="8">
        <v>2</v>
      </c>
      <c r="N16" s="8">
        <v>53</v>
      </c>
      <c r="O16" s="8">
        <v>163</v>
      </c>
      <c r="P16" s="8">
        <v>187</v>
      </c>
      <c r="Q16" s="8">
        <v>0</v>
      </c>
      <c r="R16" s="8">
        <v>124</v>
      </c>
      <c r="S16" s="8">
        <v>10</v>
      </c>
      <c r="T16" s="8">
        <v>16</v>
      </c>
      <c r="U16" s="8">
        <v>555</v>
      </c>
      <c r="V16" s="9"/>
      <c r="W16" s="16">
        <f t="shared" si="8"/>
        <v>0</v>
      </c>
      <c r="X16" s="16">
        <f t="shared" si="9"/>
        <v>0.20754716981132076</v>
      </c>
      <c r="Y16" s="16">
        <f t="shared" si="10"/>
        <v>9.202453987730061E-2</v>
      </c>
      <c r="Z16" s="16">
        <f t="shared" si="11"/>
        <v>0.10160427807486631</v>
      </c>
      <c r="AA16" s="10" t="str">
        <f t="shared" si="12"/>
        <v>--</v>
      </c>
      <c r="AB16" s="16">
        <f t="shared" si="13"/>
        <v>0.22580645161290322</v>
      </c>
      <c r="AC16" s="10">
        <f t="shared" si="14"/>
        <v>0.1</v>
      </c>
      <c r="AD16" s="16">
        <f t="shared" si="15"/>
        <v>0.25</v>
      </c>
      <c r="AE16" s="16">
        <f t="shared" si="16"/>
        <v>0.14054054054054055</v>
      </c>
    </row>
    <row r="17" spans="1:31" x14ac:dyDescent="0.25">
      <c r="A17" s="6" t="s">
        <v>55</v>
      </c>
      <c r="B17" s="5" t="s">
        <v>61</v>
      </c>
      <c r="C17" s="8">
        <v>0</v>
      </c>
      <c r="D17" s="8">
        <v>4</v>
      </c>
      <c r="E17" s="8">
        <v>21</v>
      </c>
      <c r="F17" s="8">
        <v>18</v>
      </c>
      <c r="G17" s="8">
        <v>0</v>
      </c>
      <c r="H17" s="8">
        <v>8</v>
      </c>
      <c r="I17" s="8">
        <v>1</v>
      </c>
      <c r="J17" s="8">
        <v>0</v>
      </c>
      <c r="K17" s="8">
        <v>52</v>
      </c>
      <c r="L17" s="8"/>
      <c r="M17" s="8">
        <v>0</v>
      </c>
      <c r="N17" s="8">
        <v>15</v>
      </c>
      <c r="O17" s="8">
        <v>69</v>
      </c>
      <c r="P17" s="8">
        <v>58</v>
      </c>
      <c r="Q17" s="8">
        <v>0</v>
      </c>
      <c r="R17" s="8">
        <v>27</v>
      </c>
      <c r="S17" s="8">
        <v>1</v>
      </c>
      <c r="T17" s="8">
        <v>2</v>
      </c>
      <c r="U17" s="8">
        <v>172</v>
      </c>
      <c r="V17" s="9"/>
      <c r="W17" s="16" t="str">
        <f t="shared" si="8"/>
        <v>--</v>
      </c>
      <c r="X17" s="16">
        <f t="shared" si="9"/>
        <v>0.26666666666666666</v>
      </c>
      <c r="Y17" s="16">
        <f t="shared" si="10"/>
        <v>0.30434782608695654</v>
      </c>
      <c r="Z17" s="16">
        <f t="shared" si="11"/>
        <v>0.31034482758620691</v>
      </c>
      <c r="AA17" s="10" t="str">
        <f t="shared" si="12"/>
        <v>--</v>
      </c>
      <c r="AB17" s="16">
        <f t="shared" si="13"/>
        <v>0.29629629629629628</v>
      </c>
      <c r="AC17" s="10">
        <f t="shared" si="14"/>
        <v>1</v>
      </c>
      <c r="AD17" s="16">
        <f t="shared" si="15"/>
        <v>0</v>
      </c>
      <c r="AE17" s="16">
        <f t="shared" si="16"/>
        <v>0.30232558139534882</v>
      </c>
    </row>
    <row r="18" spans="1:31" x14ac:dyDescent="0.25">
      <c r="A18" s="6" t="s">
        <v>55</v>
      </c>
      <c r="B18" s="5" t="s">
        <v>62</v>
      </c>
      <c r="C18" s="8">
        <v>0</v>
      </c>
      <c r="D18" s="8">
        <v>8</v>
      </c>
      <c r="E18" s="8">
        <v>13</v>
      </c>
      <c r="F18" s="8">
        <v>29</v>
      </c>
      <c r="G18" s="8">
        <v>1</v>
      </c>
      <c r="H18" s="8">
        <v>29</v>
      </c>
      <c r="I18" s="8">
        <v>2</v>
      </c>
      <c r="J18" s="8">
        <v>1</v>
      </c>
      <c r="K18" s="8">
        <v>83</v>
      </c>
      <c r="L18" s="8"/>
      <c r="M18" s="8">
        <v>0</v>
      </c>
      <c r="N18" s="8">
        <v>32</v>
      </c>
      <c r="O18" s="8">
        <v>79</v>
      </c>
      <c r="P18" s="8">
        <v>204</v>
      </c>
      <c r="Q18" s="8">
        <v>1</v>
      </c>
      <c r="R18" s="8">
        <v>110</v>
      </c>
      <c r="S18" s="8">
        <v>9</v>
      </c>
      <c r="T18" s="8">
        <v>13</v>
      </c>
      <c r="U18" s="8">
        <v>448</v>
      </c>
      <c r="V18" s="9"/>
      <c r="W18" s="16" t="str">
        <f t="shared" si="8"/>
        <v>--</v>
      </c>
      <c r="X18" s="16">
        <f t="shared" si="9"/>
        <v>0.25</v>
      </c>
      <c r="Y18" s="16">
        <f t="shared" si="10"/>
        <v>0.16455696202531644</v>
      </c>
      <c r="Z18" s="16">
        <f t="shared" si="11"/>
        <v>0.14215686274509803</v>
      </c>
      <c r="AA18" s="10">
        <f t="shared" si="12"/>
        <v>1</v>
      </c>
      <c r="AB18" s="16">
        <f t="shared" si="13"/>
        <v>0.26363636363636361</v>
      </c>
      <c r="AC18" s="10">
        <f t="shared" si="14"/>
        <v>0.22222222222222221</v>
      </c>
      <c r="AD18" s="16">
        <f t="shared" si="15"/>
        <v>7.6923076923076927E-2</v>
      </c>
      <c r="AE18" s="16">
        <f t="shared" si="16"/>
        <v>0.18526785714285715</v>
      </c>
    </row>
    <row r="19" spans="1:31" x14ac:dyDescent="0.25">
      <c r="A19" s="6">
        <v>507</v>
      </c>
      <c r="B19" s="5" t="s">
        <v>7</v>
      </c>
      <c r="C19" s="8">
        <v>0</v>
      </c>
      <c r="D19" s="8">
        <v>2</v>
      </c>
      <c r="E19" s="8">
        <v>5</v>
      </c>
      <c r="F19" s="8">
        <v>3</v>
      </c>
      <c r="G19" s="8">
        <v>0</v>
      </c>
      <c r="H19" s="8">
        <v>26</v>
      </c>
      <c r="I19" s="8">
        <v>0</v>
      </c>
      <c r="J19" s="8">
        <v>4</v>
      </c>
      <c r="K19" s="8">
        <v>40</v>
      </c>
      <c r="L19" s="8"/>
      <c r="M19" s="8">
        <v>0</v>
      </c>
      <c r="N19" s="8">
        <v>6</v>
      </c>
      <c r="O19" s="8">
        <v>40</v>
      </c>
      <c r="P19" s="8">
        <v>26</v>
      </c>
      <c r="Q19" s="8">
        <v>0</v>
      </c>
      <c r="R19" s="8">
        <v>228</v>
      </c>
      <c r="S19" s="8">
        <v>0</v>
      </c>
      <c r="T19" s="8">
        <v>27</v>
      </c>
      <c r="U19" s="8">
        <v>327</v>
      </c>
      <c r="V19" s="9"/>
      <c r="W19" s="16" t="str">
        <f t="shared" si="8"/>
        <v>--</v>
      </c>
      <c r="X19" s="16">
        <f t="shared" si="9"/>
        <v>0.33333333333333331</v>
      </c>
      <c r="Y19" s="16">
        <f t="shared" si="10"/>
        <v>0.125</v>
      </c>
      <c r="Z19" s="16">
        <f t="shared" si="11"/>
        <v>0.11538461538461539</v>
      </c>
      <c r="AA19" s="10" t="str">
        <f t="shared" si="12"/>
        <v>--</v>
      </c>
      <c r="AB19" s="16">
        <f t="shared" si="13"/>
        <v>0.11403508771929824</v>
      </c>
      <c r="AC19" s="10" t="str">
        <f t="shared" si="14"/>
        <v>--</v>
      </c>
      <c r="AD19" s="16">
        <f t="shared" si="15"/>
        <v>0.14814814814814814</v>
      </c>
      <c r="AE19" s="16">
        <f t="shared" si="16"/>
        <v>0.12232415902140673</v>
      </c>
    </row>
    <row r="20" spans="1:31" x14ac:dyDescent="0.25">
      <c r="A20" s="6">
        <v>502</v>
      </c>
      <c r="B20" s="5" t="s">
        <v>2</v>
      </c>
      <c r="C20" s="8">
        <v>2</v>
      </c>
      <c r="D20" s="8">
        <v>37</v>
      </c>
      <c r="E20" s="8">
        <v>27</v>
      </c>
      <c r="F20" s="8">
        <v>66</v>
      </c>
      <c r="G20" s="8">
        <v>1</v>
      </c>
      <c r="H20" s="8">
        <v>272</v>
      </c>
      <c r="I20" s="8">
        <v>11</v>
      </c>
      <c r="J20" s="8">
        <v>12</v>
      </c>
      <c r="K20" s="8">
        <v>428</v>
      </c>
      <c r="L20" s="8"/>
      <c r="M20" s="8">
        <v>5</v>
      </c>
      <c r="N20" s="8">
        <v>185</v>
      </c>
      <c r="O20" s="8">
        <v>116</v>
      </c>
      <c r="P20" s="8">
        <v>312</v>
      </c>
      <c r="Q20" s="8">
        <v>7</v>
      </c>
      <c r="R20" s="8">
        <v>1261</v>
      </c>
      <c r="S20" s="8">
        <v>33</v>
      </c>
      <c r="T20" s="8">
        <v>34</v>
      </c>
      <c r="U20" s="8">
        <v>1953</v>
      </c>
      <c r="V20" s="9"/>
      <c r="W20" s="16">
        <f t="shared" si="8"/>
        <v>0.4</v>
      </c>
      <c r="X20" s="16">
        <f t="shared" si="9"/>
        <v>0.2</v>
      </c>
      <c r="Y20" s="16">
        <f t="shared" si="10"/>
        <v>0.23275862068965517</v>
      </c>
      <c r="Z20" s="16">
        <f t="shared" si="11"/>
        <v>0.21153846153846154</v>
      </c>
      <c r="AA20" s="10">
        <f t="shared" si="12"/>
        <v>0.14285714285714285</v>
      </c>
      <c r="AB20" s="16">
        <f t="shared" si="13"/>
        <v>0.21570182394924664</v>
      </c>
      <c r="AC20" s="10">
        <f t="shared" si="14"/>
        <v>0.33333333333333331</v>
      </c>
      <c r="AD20" s="16">
        <f t="shared" si="15"/>
        <v>0.35294117647058826</v>
      </c>
      <c r="AE20" s="16">
        <f t="shared" si="16"/>
        <v>0.21915002560163852</v>
      </c>
    </row>
    <row r="21" spans="1:31" x14ac:dyDescent="0.25">
      <c r="A21" s="6">
        <v>509</v>
      </c>
      <c r="B21" s="5" t="s">
        <v>8</v>
      </c>
      <c r="C21" s="8">
        <v>1</v>
      </c>
      <c r="D21" s="8">
        <v>21</v>
      </c>
      <c r="E21" s="8">
        <v>9</v>
      </c>
      <c r="F21" s="8">
        <v>47</v>
      </c>
      <c r="G21" s="8">
        <v>0</v>
      </c>
      <c r="H21" s="8">
        <v>88</v>
      </c>
      <c r="I21" s="8">
        <v>6</v>
      </c>
      <c r="J21" s="8">
        <v>7</v>
      </c>
      <c r="K21" s="8">
        <v>179</v>
      </c>
      <c r="L21" s="8"/>
      <c r="M21" s="8">
        <v>1</v>
      </c>
      <c r="N21" s="8">
        <v>64</v>
      </c>
      <c r="O21" s="8">
        <v>49</v>
      </c>
      <c r="P21" s="8">
        <v>309</v>
      </c>
      <c r="Q21" s="8">
        <v>0</v>
      </c>
      <c r="R21" s="8">
        <v>524</v>
      </c>
      <c r="S21" s="8">
        <v>19</v>
      </c>
      <c r="T21" s="8">
        <v>34</v>
      </c>
      <c r="U21" s="8">
        <v>1000</v>
      </c>
      <c r="V21" s="9"/>
      <c r="W21" s="16">
        <f t="shared" si="8"/>
        <v>1</v>
      </c>
      <c r="X21" s="16">
        <f t="shared" si="9"/>
        <v>0.328125</v>
      </c>
      <c r="Y21" s="16">
        <f t="shared" si="10"/>
        <v>0.18367346938775511</v>
      </c>
      <c r="Z21" s="16">
        <f t="shared" si="11"/>
        <v>0.15210355987055016</v>
      </c>
      <c r="AA21" s="10" t="str">
        <f t="shared" si="12"/>
        <v>--</v>
      </c>
      <c r="AB21" s="16">
        <f t="shared" si="13"/>
        <v>0.16793893129770993</v>
      </c>
      <c r="AC21" s="10">
        <f t="shared" si="14"/>
        <v>0.31578947368421051</v>
      </c>
      <c r="AD21" s="16">
        <f t="shared" si="15"/>
        <v>0.20588235294117646</v>
      </c>
      <c r="AE21" s="16">
        <f t="shared" si="16"/>
        <v>0.17899999999999999</v>
      </c>
    </row>
    <row r="22" spans="1:31" x14ac:dyDescent="0.25">
      <c r="A22" s="6">
        <v>512</v>
      </c>
      <c r="B22" s="5" t="s">
        <v>11</v>
      </c>
      <c r="C22" s="8">
        <v>0</v>
      </c>
      <c r="D22" s="8">
        <v>37</v>
      </c>
      <c r="E22" s="8">
        <v>15</v>
      </c>
      <c r="F22" s="8">
        <v>47</v>
      </c>
      <c r="G22" s="8">
        <v>1</v>
      </c>
      <c r="H22" s="8">
        <v>128</v>
      </c>
      <c r="I22" s="8">
        <v>3</v>
      </c>
      <c r="J22" s="8">
        <v>32</v>
      </c>
      <c r="K22" s="8">
        <v>263</v>
      </c>
      <c r="L22" s="8"/>
      <c r="M22" s="8">
        <v>0</v>
      </c>
      <c r="N22" s="8">
        <v>150</v>
      </c>
      <c r="O22" s="8">
        <v>55</v>
      </c>
      <c r="P22" s="8">
        <v>294</v>
      </c>
      <c r="Q22" s="8">
        <v>3</v>
      </c>
      <c r="R22" s="8">
        <v>784</v>
      </c>
      <c r="S22" s="8">
        <v>22</v>
      </c>
      <c r="T22" s="8">
        <v>206</v>
      </c>
      <c r="U22" s="8">
        <v>1514</v>
      </c>
      <c r="V22" s="9"/>
      <c r="W22" s="16" t="str">
        <f t="shared" si="8"/>
        <v>--</v>
      </c>
      <c r="X22" s="16">
        <f t="shared" si="9"/>
        <v>0.24666666666666667</v>
      </c>
      <c r="Y22" s="16">
        <f t="shared" si="10"/>
        <v>0.27272727272727271</v>
      </c>
      <c r="Z22" s="16">
        <f t="shared" si="11"/>
        <v>0.1598639455782313</v>
      </c>
      <c r="AA22" s="10">
        <f t="shared" si="12"/>
        <v>0.33333333333333331</v>
      </c>
      <c r="AB22" s="16">
        <f t="shared" si="13"/>
        <v>0.16326530612244897</v>
      </c>
      <c r="AC22" s="10">
        <f t="shared" si="14"/>
        <v>0.13636363636363635</v>
      </c>
      <c r="AD22" s="16">
        <f t="shared" si="15"/>
        <v>0.1553398058252427</v>
      </c>
      <c r="AE22" s="16">
        <f t="shared" si="16"/>
        <v>0.1737120211360634</v>
      </c>
    </row>
    <row r="23" spans="1:31" x14ac:dyDescent="0.25">
      <c r="A23" s="6">
        <v>540</v>
      </c>
      <c r="B23" s="5" t="s">
        <v>37</v>
      </c>
      <c r="C23" s="8">
        <v>0</v>
      </c>
      <c r="D23" s="8">
        <v>0</v>
      </c>
      <c r="E23" s="8">
        <v>5</v>
      </c>
      <c r="F23" s="8">
        <v>1</v>
      </c>
      <c r="G23" s="8">
        <v>0</v>
      </c>
      <c r="H23" s="8">
        <v>25</v>
      </c>
      <c r="I23" s="8">
        <v>0</v>
      </c>
      <c r="J23" s="8">
        <v>2</v>
      </c>
      <c r="K23" s="8">
        <v>33</v>
      </c>
      <c r="L23" s="8"/>
      <c r="M23" s="8">
        <v>0</v>
      </c>
      <c r="N23" s="8">
        <v>4</v>
      </c>
      <c r="O23" s="8">
        <v>32</v>
      </c>
      <c r="P23" s="8">
        <v>26</v>
      </c>
      <c r="Q23" s="8">
        <v>1</v>
      </c>
      <c r="R23" s="8">
        <v>271</v>
      </c>
      <c r="S23" s="8">
        <v>20</v>
      </c>
      <c r="T23" s="8">
        <v>12</v>
      </c>
      <c r="U23" s="8">
        <v>366</v>
      </c>
      <c r="V23" s="9"/>
      <c r="W23" s="16" t="str">
        <f t="shared" si="8"/>
        <v>--</v>
      </c>
      <c r="X23" s="16">
        <f t="shared" si="9"/>
        <v>0</v>
      </c>
      <c r="Y23" s="16">
        <f t="shared" si="10"/>
        <v>0.15625</v>
      </c>
      <c r="Z23" s="16">
        <f t="shared" si="11"/>
        <v>3.8461538461538464E-2</v>
      </c>
      <c r="AA23" s="10">
        <f t="shared" si="12"/>
        <v>0</v>
      </c>
      <c r="AB23" s="16">
        <f t="shared" si="13"/>
        <v>9.2250922509225092E-2</v>
      </c>
      <c r="AC23" s="10">
        <f t="shared" si="14"/>
        <v>0</v>
      </c>
      <c r="AD23" s="16">
        <f t="shared" si="15"/>
        <v>0.16666666666666666</v>
      </c>
      <c r="AE23" s="16">
        <f t="shared" si="16"/>
        <v>9.0163934426229511E-2</v>
      </c>
    </row>
    <row r="24" spans="1:31" x14ac:dyDescent="0.25">
      <c r="A24" s="6">
        <v>519</v>
      </c>
      <c r="B24" s="5" t="s">
        <v>18</v>
      </c>
      <c r="C24" s="8">
        <v>0</v>
      </c>
      <c r="D24" s="8">
        <v>0</v>
      </c>
      <c r="E24" s="8">
        <v>5</v>
      </c>
      <c r="F24" s="8">
        <v>2</v>
      </c>
      <c r="G24" s="8">
        <v>0</v>
      </c>
      <c r="H24" s="8">
        <v>24</v>
      </c>
      <c r="I24" s="8">
        <v>0</v>
      </c>
      <c r="J24" s="8">
        <v>2</v>
      </c>
      <c r="K24" s="8">
        <v>33</v>
      </c>
      <c r="L24" s="8"/>
      <c r="M24" s="8">
        <v>7</v>
      </c>
      <c r="N24" s="8">
        <v>3</v>
      </c>
      <c r="O24" s="8">
        <v>33</v>
      </c>
      <c r="P24" s="8">
        <v>15</v>
      </c>
      <c r="Q24" s="8">
        <v>0</v>
      </c>
      <c r="R24" s="8">
        <v>341</v>
      </c>
      <c r="S24" s="8">
        <v>8</v>
      </c>
      <c r="T24" s="8">
        <v>6</v>
      </c>
      <c r="U24" s="8">
        <v>413</v>
      </c>
      <c r="V24" s="9"/>
      <c r="W24" s="16">
        <f t="shared" si="8"/>
        <v>0</v>
      </c>
      <c r="X24" s="16">
        <f t="shared" si="9"/>
        <v>0</v>
      </c>
      <c r="Y24" s="16">
        <f t="shared" si="10"/>
        <v>0.15151515151515152</v>
      </c>
      <c r="Z24" s="16">
        <f t="shared" si="11"/>
        <v>0.13333333333333333</v>
      </c>
      <c r="AA24" s="10" t="str">
        <f t="shared" si="12"/>
        <v>--</v>
      </c>
      <c r="AB24" s="16">
        <f t="shared" si="13"/>
        <v>7.0381231671554259E-2</v>
      </c>
      <c r="AC24" s="10">
        <f t="shared" si="14"/>
        <v>0</v>
      </c>
      <c r="AD24" s="16">
        <f t="shared" si="15"/>
        <v>0.33333333333333331</v>
      </c>
      <c r="AE24" s="16">
        <f t="shared" si="16"/>
        <v>7.990314769975787E-2</v>
      </c>
    </row>
    <row r="25" spans="1:31" x14ac:dyDescent="0.25">
      <c r="A25" s="6">
        <v>514</v>
      </c>
      <c r="B25" s="5" t="s">
        <v>13</v>
      </c>
      <c r="C25" s="8">
        <v>0</v>
      </c>
      <c r="D25" s="8">
        <v>4</v>
      </c>
      <c r="E25" s="8">
        <v>8</v>
      </c>
      <c r="F25" s="8">
        <v>1</v>
      </c>
      <c r="G25" s="8">
        <v>0</v>
      </c>
      <c r="H25" s="8">
        <v>81</v>
      </c>
      <c r="I25" s="8">
        <v>4</v>
      </c>
      <c r="J25" s="8">
        <v>0</v>
      </c>
      <c r="K25" s="8">
        <v>98</v>
      </c>
      <c r="L25" s="8"/>
      <c r="M25" s="8">
        <v>3</v>
      </c>
      <c r="N25" s="8">
        <v>11</v>
      </c>
      <c r="O25" s="8">
        <v>71</v>
      </c>
      <c r="P25" s="8">
        <v>23</v>
      </c>
      <c r="Q25" s="8">
        <v>0</v>
      </c>
      <c r="R25" s="8">
        <v>668</v>
      </c>
      <c r="S25" s="8">
        <v>13</v>
      </c>
      <c r="T25" s="8">
        <v>0</v>
      </c>
      <c r="U25" s="8">
        <v>789</v>
      </c>
      <c r="V25" s="9"/>
      <c r="W25" s="16">
        <f t="shared" si="8"/>
        <v>0</v>
      </c>
      <c r="X25" s="16">
        <f t="shared" si="9"/>
        <v>0.36363636363636365</v>
      </c>
      <c r="Y25" s="16">
        <f t="shared" si="10"/>
        <v>0.11267605633802817</v>
      </c>
      <c r="Z25" s="16">
        <f t="shared" si="11"/>
        <v>4.3478260869565216E-2</v>
      </c>
      <c r="AA25" s="10" t="str">
        <f t="shared" si="12"/>
        <v>--</v>
      </c>
      <c r="AB25" s="16">
        <f t="shared" si="13"/>
        <v>0.12125748502994012</v>
      </c>
      <c r="AC25" s="10">
        <f t="shared" si="14"/>
        <v>0.30769230769230771</v>
      </c>
      <c r="AD25" s="16" t="str">
        <f t="shared" si="15"/>
        <v>--</v>
      </c>
      <c r="AE25" s="16">
        <f t="shared" si="16"/>
        <v>0.12420785804816223</v>
      </c>
    </row>
    <row r="26" spans="1:31" x14ac:dyDescent="0.25">
      <c r="A26" s="6">
        <v>529</v>
      </c>
      <c r="B26" s="5" t="s">
        <v>63</v>
      </c>
      <c r="C26" s="11" t="s">
        <v>108</v>
      </c>
      <c r="D26" s="11" t="s">
        <v>108</v>
      </c>
      <c r="E26" s="11" t="s">
        <v>109</v>
      </c>
      <c r="F26" s="11" t="s">
        <v>108</v>
      </c>
      <c r="G26" s="11" t="s">
        <v>108</v>
      </c>
      <c r="H26" s="11" t="s">
        <v>110</v>
      </c>
      <c r="I26" s="11" t="s">
        <v>108</v>
      </c>
      <c r="J26" s="11" t="s">
        <v>108</v>
      </c>
      <c r="K26" s="11" t="s">
        <v>75</v>
      </c>
      <c r="L26" s="8"/>
      <c r="M26" s="11" t="s">
        <v>92</v>
      </c>
      <c r="N26" s="11" t="s">
        <v>111</v>
      </c>
      <c r="O26" s="11" t="s">
        <v>111</v>
      </c>
      <c r="P26" s="11" t="s">
        <v>112</v>
      </c>
      <c r="Q26" s="11" t="s">
        <v>109</v>
      </c>
      <c r="R26" s="11" t="s">
        <v>101</v>
      </c>
      <c r="S26" s="11" t="s">
        <v>92</v>
      </c>
      <c r="T26" s="11" t="s">
        <v>108</v>
      </c>
      <c r="U26" s="11" t="s">
        <v>77</v>
      </c>
      <c r="V26" s="9"/>
      <c r="W26" s="10" t="s">
        <v>81</v>
      </c>
      <c r="X26" s="10" t="s">
        <v>81</v>
      </c>
      <c r="Y26" s="10" t="s">
        <v>83</v>
      </c>
      <c r="Z26" s="10" t="s">
        <v>81</v>
      </c>
      <c r="AA26" s="10" t="s">
        <v>81</v>
      </c>
      <c r="AB26" s="10" t="s">
        <v>82</v>
      </c>
      <c r="AC26" s="10" t="s">
        <v>81</v>
      </c>
      <c r="AD26" s="10" t="s">
        <v>80</v>
      </c>
      <c r="AE26" s="20" t="s">
        <v>79</v>
      </c>
    </row>
    <row r="27" spans="1:31" x14ac:dyDescent="0.25">
      <c r="A27" s="6" t="s">
        <v>55</v>
      </c>
      <c r="B27" s="5" t="s">
        <v>64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2</v>
      </c>
      <c r="I27" s="8">
        <v>0</v>
      </c>
      <c r="J27" s="8">
        <v>0</v>
      </c>
      <c r="K27" s="8">
        <v>2</v>
      </c>
      <c r="L27" s="8"/>
      <c r="M27" s="8">
        <v>0</v>
      </c>
      <c r="N27" s="8">
        <v>1</v>
      </c>
      <c r="O27" s="8">
        <v>0</v>
      </c>
      <c r="P27" s="8">
        <v>1</v>
      </c>
      <c r="Q27" s="8">
        <v>0</v>
      </c>
      <c r="R27" s="8">
        <v>70</v>
      </c>
      <c r="S27" s="8">
        <v>2</v>
      </c>
      <c r="T27" s="8">
        <v>0</v>
      </c>
      <c r="U27" s="8">
        <v>74</v>
      </c>
      <c r="V27" s="9"/>
      <c r="W27" s="16" t="str">
        <f t="shared" si="8"/>
        <v>--</v>
      </c>
      <c r="X27" s="16">
        <f t="shared" si="9"/>
        <v>0</v>
      </c>
      <c r="Y27" s="16" t="str">
        <f t="shared" si="10"/>
        <v>--</v>
      </c>
      <c r="Z27" s="16">
        <f t="shared" si="11"/>
        <v>0</v>
      </c>
      <c r="AA27" s="10" t="str">
        <f t="shared" si="12"/>
        <v>--</v>
      </c>
      <c r="AB27" s="16">
        <f t="shared" si="13"/>
        <v>2.8571428571428571E-2</v>
      </c>
      <c r="AC27" s="10">
        <f t="shared" si="14"/>
        <v>0</v>
      </c>
      <c r="AD27" s="16" t="str">
        <f t="shared" si="15"/>
        <v>--</v>
      </c>
      <c r="AE27" s="16">
        <f t="shared" si="16"/>
        <v>2.7027027027027029E-2</v>
      </c>
    </row>
    <row r="28" spans="1:31" x14ac:dyDescent="0.25">
      <c r="A28" s="6" t="s">
        <v>55</v>
      </c>
      <c r="B28" s="5" t="s">
        <v>65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7</v>
      </c>
      <c r="I28" s="8">
        <v>0</v>
      </c>
      <c r="J28" s="8">
        <v>0</v>
      </c>
      <c r="K28" s="8">
        <v>7</v>
      </c>
      <c r="L28" s="8"/>
      <c r="M28" s="8">
        <v>0</v>
      </c>
      <c r="N28" s="8">
        <v>0</v>
      </c>
      <c r="O28" s="8">
        <v>1</v>
      </c>
      <c r="P28" s="8">
        <v>1</v>
      </c>
      <c r="Q28" s="8">
        <v>0</v>
      </c>
      <c r="R28" s="8">
        <v>81</v>
      </c>
      <c r="S28" s="8">
        <v>0</v>
      </c>
      <c r="T28" s="8">
        <v>0</v>
      </c>
      <c r="U28" s="8">
        <v>83</v>
      </c>
      <c r="V28" s="9"/>
      <c r="W28" s="16" t="str">
        <f t="shared" si="8"/>
        <v>--</v>
      </c>
      <c r="X28" s="16" t="str">
        <f t="shared" si="9"/>
        <v>--</v>
      </c>
      <c r="Y28" s="16">
        <f t="shared" si="10"/>
        <v>0</v>
      </c>
      <c r="Z28" s="16">
        <f t="shared" si="11"/>
        <v>0</v>
      </c>
      <c r="AA28" s="10" t="str">
        <f t="shared" si="12"/>
        <v>--</v>
      </c>
      <c r="AB28" s="16">
        <f t="shared" si="13"/>
        <v>8.6419753086419748E-2</v>
      </c>
      <c r="AC28" s="10" t="str">
        <f t="shared" si="14"/>
        <v>--</v>
      </c>
      <c r="AD28" s="16" t="str">
        <f t="shared" si="15"/>
        <v>--</v>
      </c>
      <c r="AE28" s="16">
        <f t="shared" si="16"/>
        <v>8.4337349397590355E-2</v>
      </c>
    </row>
    <row r="29" spans="1:31" x14ac:dyDescent="0.25">
      <c r="A29" s="6" t="s">
        <v>55</v>
      </c>
      <c r="B29" s="5" t="s">
        <v>66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20</v>
      </c>
      <c r="I29" s="8">
        <v>0</v>
      </c>
      <c r="J29" s="8">
        <v>0</v>
      </c>
      <c r="K29" s="8">
        <v>20</v>
      </c>
      <c r="L29" s="8"/>
      <c r="M29" s="8">
        <v>1</v>
      </c>
      <c r="N29" s="8">
        <v>3</v>
      </c>
      <c r="O29" s="8">
        <v>0</v>
      </c>
      <c r="P29" s="8">
        <v>2</v>
      </c>
      <c r="Q29" s="8">
        <v>0</v>
      </c>
      <c r="R29" s="8">
        <v>204</v>
      </c>
      <c r="S29" s="8">
        <v>1</v>
      </c>
      <c r="T29" s="8">
        <v>0</v>
      </c>
      <c r="U29" s="8">
        <v>211</v>
      </c>
      <c r="V29" s="9"/>
      <c r="W29" s="16">
        <f t="shared" si="8"/>
        <v>0</v>
      </c>
      <c r="X29" s="16">
        <f t="shared" si="9"/>
        <v>0</v>
      </c>
      <c r="Y29" s="16" t="str">
        <f t="shared" si="10"/>
        <v>--</v>
      </c>
      <c r="Z29" s="16">
        <f t="shared" si="11"/>
        <v>0</v>
      </c>
      <c r="AA29" s="10" t="str">
        <f t="shared" si="12"/>
        <v>--</v>
      </c>
      <c r="AB29" s="16">
        <f t="shared" si="13"/>
        <v>9.8039215686274508E-2</v>
      </c>
      <c r="AC29" s="10">
        <f t="shared" si="14"/>
        <v>0</v>
      </c>
      <c r="AD29" s="16" t="str">
        <f t="shared" si="15"/>
        <v>--</v>
      </c>
      <c r="AE29" s="16">
        <f t="shared" si="16"/>
        <v>9.4786729857819899E-2</v>
      </c>
    </row>
    <row r="30" spans="1:31" x14ac:dyDescent="0.25">
      <c r="A30" s="6" t="s">
        <v>55</v>
      </c>
      <c r="B30" s="5" t="s">
        <v>67</v>
      </c>
      <c r="C30" s="8">
        <v>0</v>
      </c>
      <c r="D30" s="8">
        <v>0</v>
      </c>
      <c r="E30" s="8">
        <v>1</v>
      </c>
      <c r="F30" s="8">
        <v>0</v>
      </c>
      <c r="G30" s="8">
        <v>0</v>
      </c>
      <c r="H30" s="8">
        <v>13</v>
      </c>
      <c r="I30" s="8">
        <v>0</v>
      </c>
      <c r="J30" s="8">
        <v>0</v>
      </c>
      <c r="K30" s="8">
        <v>14</v>
      </c>
      <c r="L30" s="8"/>
      <c r="M30" s="8">
        <v>2</v>
      </c>
      <c r="N30" s="8">
        <v>0</v>
      </c>
      <c r="O30" s="8">
        <v>3</v>
      </c>
      <c r="P30" s="8">
        <v>2</v>
      </c>
      <c r="Q30" s="8">
        <v>1</v>
      </c>
      <c r="R30" s="8">
        <v>142</v>
      </c>
      <c r="S30" s="8">
        <v>0</v>
      </c>
      <c r="T30" s="8">
        <v>0</v>
      </c>
      <c r="U30" s="8">
        <v>150</v>
      </c>
      <c r="V30" s="9"/>
      <c r="W30" s="16">
        <f t="shared" ref="W30:W31" si="17">IF(M30=0,"--",C30/M30)</f>
        <v>0</v>
      </c>
      <c r="X30" s="16" t="str">
        <f t="shared" ref="X30:X31" si="18">IF(N30=0,"--",D30/N30)</f>
        <v>--</v>
      </c>
      <c r="Y30" s="16">
        <f t="shared" ref="Y30:Y31" si="19">IF(O30=0,"--",E30/O30)</f>
        <v>0.33333333333333331</v>
      </c>
      <c r="Z30" s="16">
        <f t="shared" ref="Z30:Z31" si="20">IF(P30=0,"--",F30/P30)</f>
        <v>0</v>
      </c>
      <c r="AA30" s="10">
        <f t="shared" ref="AA30:AA31" si="21">IF(Q30=0,"--",G30/Q30)</f>
        <v>0</v>
      </c>
      <c r="AB30" s="16">
        <f t="shared" ref="AB30:AB31" si="22">IF(R30=0,"--",H30/R30)</f>
        <v>9.154929577464789E-2</v>
      </c>
      <c r="AC30" s="10" t="str">
        <f t="shared" ref="AC30:AC31" si="23">IF(S30=0,"--",I30/S30)</f>
        <v>--</v>
      </c>
      <c r="AD30" s="16" t="str">
        <f t="shared" ref="AD30:AD31" si="24">IF(T30=0,"--",J30/T30)</f>
        <v>--</v>
      </c>
      <c r="AE30" s="16">
        <f t="shared" ref="AE30:AE31" si="25">IF(U30=0,"--",K30/U30)</f>
        <v>9.3333333333333338E-2</v>
      </c>
    </row>
    <row r="31" spans="1:31" x14ac:dyDescent="0.25">
      <c r="A31" s="6">
        <v>513</v>
      </c>
      <c r="B31" s="5" t="s">
        <v>12</v>
      </c>
      <c r="C31" s="8">
        <v>0</v>
      </c>
      <c r="D31" s="8">
        <v>1</v>
      </c>
      <c r="E31" s="8">
        <v>0</v>
      </c>
      <c r="F31" s="8">
        <v>10</v>
      </c>
      <c r="G31" s="8">
        <v>0</v>
      </c>
      <c r="H31" s="8">
        <v>47</v>
      </c>
      <c r="I31" s="8">
        <v>0</v>
      </c>
      <c r="J31" s="8">
        <v>2</v>
      </c>
      <c r="K31" s="8">
        <v>60</v>
      </c>
      <c r="L31" s="8"/>
      <c r="M31" s="8">
        <v>0</v>
      </c>
      <c r="N31" s="8">
        <v>2</v>
      </c>
      <c r="O31" s="8">
        <v>5</v>
      </c>
      <c r="P31" s="8">
        <v>65</v>
      </c>
      <c r="Q31" s="8">
        <v>1</v>
      </c>
      <c r="R31" s="8">
        <v>401</v>
      </c>
      <c r="S31" s="8">
        <v>1</v>
      </c>
      <c r="T31" s="8">
        <v>21</v>
      </c>
      <c r="U31" s="8">
        <v>496</v>
      </c>
      <c r="V31" s="9"/>
      <c r="W31" s="16" t="str">
        <f t="shared" si="17"/>
        <v>--</v>
      </c>
      <c r="X31" s="16">
        <f t="shared" si="18"/>
        <v>0.5</v>
      </c>
      <c r="Y31" s="16">
        <f t="shared" si="19"/>
        <v>0</v>
      </c>
      <c r="Z31" s="16">
        <f t="shared" si="20"/>
        <v>0.15384615384615385</v>
      </c>
      <c r="AA31" s="10">
        <f t="shared" si="21"/>
        <v>0</v>
      </c>
      <c r="AB31" s="16">
        <f t="shared" si="22"/>
        <v>0.1172069825436409</v>
      </c>
      <c r="AC31" s="10">
        <f t="shared" si="23"/>
        <v>0</v>
      </c>
      <c r="AD31" s="16">
        <f t="shared" si="24"/>
        <v>9.5238095238095233E-2</v>
      </c>
      <c r="AE31" s="16">
        <f t="shared" si="25"/>
        <v>0.12096774193548387</v>
      </c>
    </row>
    <row r="32" spans="1:31" x14ac:dyDescent="0.25">
      <c r="A32" s="6">
        <v>525</v>
      </c>
      <c r="B32" s="5" t="s">
        <v>24</v>
      </c>
      <c r="C32" s="8">
        <v>0</v>
      </c>
      <c r="D32" s="8">
        <v>3</v>
      </c>
      <c r="E32" s="8">
        <v>15</v>
      </c>
      <c r="F32" s="8">
        <v>18</v>
      </c>
      <c r="G32" s="8">
        <v>0</v>
      </c>
      <c r="H32" s="8">
        <v>97</v>
      </c>
      <c r="I32" s="8">
        <v>5</v>
      </c>
      <c r="J32" s="8">
        <v>8</v>
      </c>
      <c r="K32" s="8">
        <v>146</v>
      </c>
      <c r="L32" s="8"/>
      <c r="M32" s="8">
        <v>2</v>
      </c>
      <c r="N32" s="8">
        <v>18</v>
      </c>
      <c r="O32" s="8">
        <v>61</v>
      </c>
      <c r="P32" s="8">
        <v>127</v>
      </c>
      <c r="Q32" s="8">
        <v>0</v>
      </c>
      <c r="R32" s="8">
        <v>613</v>
      </c>
      <c r="S32" s="8">
        <v>21</v>
      </c>
      <c r="T32" s="8">
        <v>31</v>
      </c>
      <c r="U32" s="8">
        <v>873</v>
      </c>
      <c r="V32" s="9"/>
      <c r="W32" s="16">
        <f t="shared" ref="W32" si="26">IF(M32=0,"--",C32/M32)</f>
        <v>0</v>
      </c>
      <c r="X32" s="16">
        <f t="shared" ref="X32" si="27">IF(N32=0,"--",D32/N32)</f>
        <v>0.16666666666666666</v>
      </c>
      <c r="Y32" s="16">
        <f t="shared" ref="Y32" si="28">IF(O32=0,"--",E32/O32)</f>
        <v>0.24590163934426229</v>
      </c>
      <c r="Z32" s="16">
        <f t="shared" ref="Z32" si="29">IF(P32=0,"--",F32/P32)</f>
        <v>0.14173228346456693</v>
      </c>
      <c r="AA32" s="10" t="str">
        <f t="shared" ref="AA32" si="30">IF(Q32=0,"--",G32/Q32)</f>
        <v>--</v>
      </c>
      <c r="AB32" s="16">
        <f t="shared" ref="AB32" si="31">IF(R32=0,"--",H32/R32)</f>
        <v>0.15823817292006526</v>
      </c>
      <c r="AC32" s="10">
        <f t="shared" ref="AC32" si="32">IF(S32=0,"--",I32/S32)</f>
        <v>0.23809523809523808</v>
      </c>
      <c r="AD32" s="16">
        <f t="shared" ref="AD32" si="33">IF(T32=0,"--",J32/T32)</f>
        <v>0.25806451612903225</v>
      </c>
      <c r="AE32" s="16">
        <f t="shared" ref="AE32" si="34">IF(U32=0,"--",K32/U32)</f>
        <v>0.1672394043528064</v>
      </c>
    </row>
    <row r="33" spans="1:31" x14ac:dyDescent="0.25">
      <c r="A33" s="6">
        <v>520</v>
      </c>
      <c r="B33" s="5" t="s">
        <v>19</v>
      </c>
      <c r="C33" s="8">
        <v>0</v>
      </c>
      <c r="D33" s="8">
        <v>0</v>
      </c>
      <c r="E33" s="8">
        <v>8</v>
      </c>
      <c r="F33" s="8">
        <v>2</v>
      </c>
      <c r="G33" s="8">
        <v>0</v>
      </c>
      <c r="H33" s="8">
        <v>27</v>
      </c>
      <c r="I33" s="8">
        <v>0</v>
      </c>
      <c r="J33" s="8">
        <v>1</v>
      </c>
      <c r="K33" s="8">
        <v>38</v>
      </c>
      <c r="L33" s="8"/>
      <c r="M33" s="8">
        <v>1</v>
      </c>
      <c r="N33" s="8">
        <v>3</v>
      </c>
      <c r="O33" s="8">
        <v>26</v>
      </c>
      <c r="P33" s="8">
        <v>32</v>
      </c>
      <c r="Q33" s="8">
        <v>0</v>
      </c>
      <c r="R33" s="8">
        <v>197</v>
      </c>
      <c r="S33" s="8">
        <v>1</v>
      </c>
      <c r="T33" s="8">
        <v>6</v>
      </c>
      <c r="U33" s="8">
        <v>266</v>
      </c>
      <c r="V33" s="9"/>
      <c r="W33" s="16">
        <f t="shared" ref="W33" si="35">IF(M33=0,"--",C33/M33)</f>
        <v>0</v>
      </c>
      <c r="X33" s="16">
        <f t="shared" ref="X33" si="36">IF(N33=0,"--",D33/N33)</f>
        <v>0</v>
      </c>
      <c r="Y33" s="16">
        <f t="shared" ref="Y33" si="37">IF(O33=0,"--",E33/O33)</f>
        <v>0.30769230769230771</v>
      </c>
      <c r="Z33" s="16">
        <f t="shared" ref="Z33" si="38">IF(P33=0,"--",F33/P33)</f>
        <v>6.25E-2</v>
      </c>
      <c r="AA33" s="10" t="str">
        <f t="shared" ref="AA33" si="39">IF(Q33=0,"--",G33/Q33)</f>
        <v>--</v>
      </c>
      <c r="AB33" s="16">
        <f t="shared" ref="AB33" si="40">IF(R33=0,"--",H33/R33)</f>
        <v>0.13705583756345177</v>
      </c>
      <c r="AC33" s="10">
        <f t="shared" ref="AC33" si="41">IF(S33=0,"--",I33/S33)</f>
        <v>0</v>
      </c>
      <c r="AD33" s="16">
        <f t="shared" ref="AD33" si="42">IF(T33=0,"--",J33/T33)</f>
        <v>0.16666666666666666</v>
      </c>
      <c r="AE33" s="16">
        <f t="shared" ref="AE33" si="43">IF(U33=0,"--",K33/U33)</f>
        <v>0.14285714285714285</v>
      </c>
    </row>
    <row r="34" spans="1:31" x14ac:dyDescent="0.25">
      <c r="A34" s="6">
        <v>501</v>
      </c>
      <c r="B34" s="5" t="s">
        <v>1</v>
      </c>
      <c r="C34" s="8">
        <v>1</v>
      </c>
      <c r="D34" s="8">
        <v>1</v>
      </c>
      <c r="E34" s="8">
        <v>7</v>
      </c>
      <c r="F34" s="8">
        <v>2</v>
      </c>
      <c r="G34" s="8">
        <v>0</v>
      </c>
      <c r="H34" s="8">
        <v>75</v>
      </c>
      <c r="I34" s="8">
        <v>1</v>
      </c>
      <c r="J34" s="8">
        <v>0</v>
      </c>
      <c r="K34" s="8">
        <v>87</v>
      </c>
      <c r="L34" s="8"/>
      <c r="M34" s="8">
        <v>7</v>
      </c>
      <c r="N34" s="8">
        <v>4</v>
      </c>
      <c r="O34" s="8">
        <v>53</v>
      </c>
      <c r="P34" s="8">
        <v>17</v>
      </c>
      <c r="Q34" s="8">
        <v>0</v>
      </c>
      <c r="R34" s="8">
        <v>599</v>
      </c>
      <c r="S34" s="8">
        <v>10</v>
      </c>
      <c r="T34" s="8">
        <v>2</v>
      </c>
      <c r="U34" s="8">
        <v>692</v>
      </c>
      <c r="V34" s="9"/>
      <c r="W34" s="16">
        <f t="shared" ref="W34:W61" si="44">IF(M34=0,"--",C34/M34)</f>
        <v>0.14285714285714285</v>
      </c>
      <c r="X34" s="16">
        <f t="shared" si="0"/>
        <v>0.25</v>
      </c>
      <c r="Y34" s="16">
        <f t="shared" si="1"/>
        <v>0.13207547169811321</v>
      </c>
      <c r="Z34" s="16">
        <f t="shared" si="2"/>
        <v>0.11764705882352941</v>
      </c>
      <c r="AA34" s="10" t="str">
        <f t="shared" si="3"/>
        <v>--</v>
      </c>
      <c r="AB34" s="16">
        <f t="shared" si="4"/>
        <v>0.12520868113522537</v>
      </c>
      <c r="AC34" s="10">
        <f t="shared" si="5"/>
        <v>0.1</v>
      </c>
      <c r="AD34" s="16">
        <f t="shared" si="6"/>
        <v>0</v>
      </c>
      <c r="AE34" s="16">
        <f t="shared" si="7"/>
        <v>0.12572254335260116</v>
      </c>
    </row>
    <row r="35" spans="1:31" x14ac:dyDescent="0.25">
      <c r="A35" s="6">
        <v>523</v>
      </c>
      <c r="B35" s="5" t="s">
        <v>22</v>
      </c>
      <c r="C35" s="8">
        <v>0</v>
      </c>
      <c r="D35" s="8">
        <v>2</v>
      </c>
      <c r="E35" s="8">
        <v>4</v>
      </c>
      <c r="F35" s="8">
        <v>3</v>
      </c>
      <c r="G35" s="8">
        <v>0</v>
      </c>
      <c r="H35" s="8">
        <v>20</v>
      </c>
      <c r="I35" s="8">
        <v>2</v>
      </c>
      <c r="J35" s="8">
        <v>0</v>
      </c>
      <c r="K35" s="8">
        <v>31</v>
      </c>
      <c r="L35" s="8"/>
      <c r="M35" s="8">
        <v>0</v>
      </c>
      <c r="N35" s="8">
        <v>6</v>
      </c>
      <c r="O35" s="8">
        <v>24</v>
      </c>
      <c r="P35" s="8">
        <v>28</v>
      </c>
      <c r="Q35" s="8">
        <v>1</v>
      </c>
      <c r="R35" s="8">
        <v>196</v>
      </c>
      <c r="S35" s="8">
        <v>3</v>
      </c>
      <c r="T35" s="8">
        <v>0</v>
      </c>
      <c r="U35" s="8">
        <v>258</v>
      </c>
      <c r="V35" s="9"/>
      <c r="W35" s="16" t="str">
        <f t="shared" si="44"/>
        <v>--</v>
      </c>
      <c r="X35" s="16">
        <f t="shared" si="0"/>
        <v>0.33333333333333331</v>
      </c>
      <c r="Y35" s="16">
        <f t="shared" si="1"/>
        <v>0.16666666666666666</v>
      </c>
      <c r="Z35" s="16">
        <f t="shared" si="2"/>
        <v>0.10714285714285714</v>
      </c>
      <c r="AA35" s="10">
        <f t="shared" si="3"/>
        <v>0</v>
      </c>
      <c r="AB35" s="16">
        <f t="shared" si="4"/>
        <v>0.10204081632653061</v>
      </c>
      <c r="AC35" s="10">
        <f t="shared" si="5"/>
        <v>0.66666666666666663</v>
      </c>
      <c r="AD35" s="16" t="str">
        <f t="shared" si="6"/>
        <v>--</v>
      </c>
      <c r="AE35" s="16">
        <f t="shared" si="7"/>
        <v>0.12015503875968993</v>
      </c>
    </row>
    <row r="36" spans="1:31" x14ac:dyDescent="0.25">
      <c r="A36" s="6">
        <v>532</v>
      </c>
      <c r="B36" s="5" t="s">
        <v>30</v>
      </c>
      <c r="C36" s="8">
        <v>0</v>
      </c>
      <c r="D36" s="8">
        <v>15</v>
      </c>
      <c r="E36" s="8">
        <v>14</v>
      </c>
      <c r="F36" s="8">
        <v>36</v>
      </c>
      <c r="G36" s="8">
        <v>0</v>
      </c>
      <c r="H36" s="8">
        <v>95</v>
      </c>
      <c r="I36" s="8">
        <v>6</v>
      </c>
      <c r="J36" s="8">
        <v>9</v>
      </c>
      <c r="K36" s="8">
        <v>175</v>
      </c>
      <c r="L36" s="8"/>
      <c r="M36" s="8">
        <v>1</v>
      </c>
      <c r="N36" s="8">
        <v>71</v>
      </c>
      <c r="O36" s="8">
        <v>91</v>
      </c>
      <c r="P36" s="8">
        <v>449</v>
      </c>
      <c r="Q36" s="8">
        <v>5</v>
      </c>
      <c r="R36" s="8">
        <v>726</v>
      </c>
      <c r="S36" s="8">
        <v>22</v>
      </c>
      <c r="T36" s="8">
        <v>66</v>
      </c>
      <c r="U36" s="8">
        <v>1431</v>
      </c>
      <c r="V36" s="9"/>
      <c r="W36" s="16">
        <f t="shared" si="44"/>
        <v>0</v>
      </c>
      <c r="X36" s="16">
        <f t="shared" si="0"/>
        <v>0.21126760563380281</v>
      </c>
      <c r="Y36" s="16">
        <f t="shared" si="1"/>
        <v>0.15384615384615385</v>
      </c>
      <c r="Z36" s="16">
        <f t="shared" si="2"/>
        <v>8.0178173719376397E-2</v>
      </c>
      <c r="AA36" s="10">
        <f t="shared" si="3"/>
        <v>0</v>
      </c>
      <c r="AB36" s="16">
        <f t="shared" si="4"/>
        <v>0.13085399449035812</v>
      </c>
      <c r="AC36" s="10">
        <f t="shared" si="5"/>
        <v>0.27272727272727271</v>
      </c>
      <c r="AD36" s="16">
        <f t="shared" si="6"/>
        <v>0.13636363636363635</v>
      </c>
      <c r="AE36" s="16">
        <f t="shared" si="7"/>
        <v>0.1222921034241789</v>
      </c>
    </row>
    <row r="37" spans="1:31" x14ac:dyDescent="0.25">
      <c r="A37" s="6">
        <v>517</v>
      </c>
      <c r="B37" s="5" t="s">
        <v>16</v>
      </c>
      <c r="C37" s="8">
        <v>2</v>
      </c>
      <c r="D37" s="8">
        <v>2</v>
      </c>
      <c r="E37" s="8">
        <v>60</v>
      </c>
      <c r="F37" s="8">
        <v>20</v>
      </c>
      <c r="G37" s="8">
        <v>0</v>
      </c>
      <c r="H37" s="8">
        <v>104</v>
      </c>
      <c r="I37" s="8">
        <v>4</v>
      </c>
      <c r="J37" s="8">
        <v>5</v>
      </c>
      <c r="K37" s="8">
        <v>197</v>
      </c>
      <c r="L37" s="8"/>
      <c r="M37" s="8">
        <v>5</v>
      </c>
      <c r="N37" s="8">
        <v>6</v>
      </c>
      <c r="O37" s="8">
        <v>233</v>
      </c>
      <c r="P37" s="8">
        <v>81</v>
      </c>
      <c r="Q37" s="8">
        <v>1</v>
      </c>
      <c r="R37" s="8">
        <v>815</v>
      </c>
      <c r="S37" s="8">
        <v>10</v>
      </c>
      <c r="T37" s="8">
        <v>31</v>
      </c>
      <c r="U37" s="8">
        <v>1182</v>
      </c>
      <c r="V37" s="9"/>
      <c r="W37" s="16">
        <f t="shared" si="44"/>
        <v>0.4</v>
      </c>
      <c r="X37" s="16">
        <f t="shared" si="0"/>
        <v>0.33333333333333331</v>
      </c>
      <c r="Y37" s="16">
        <f t="shared" si="1"/>
        <v>0.25751072961373389</v>
      </c>
      <c r="Z37" s="16">
        <f t="shared" si="2"/>
        <v>0.24691358024691357</v>
      </c>
      <c r="AA37" s="10">
        <f t="shared" si="3"/>
        <v>0</v>
      </c>
      <c r="AB37" s="16">
        <f t="shared" si="4"/>
        <v>0.1276073619631902</v>
      </c>
      <c r="AC37" s="10">
        <f t="shared" si="5"/>
        <v>0.4</v>
      </c>
      <c r="AD37" s="10">
        <f t="shared" si="6"/>
        <v>0.16129032258064516</v>
      </c>
      <c r="AE37" s="16">
        <f t="shared" si="7"/>
        <v>0.16666666666666666</v>
      </c>
    </row>
    <row r="38" spans="1:31" x14ac:dyDescent="0.25">
      <c r="A38" s="6">
        <v>536</v>
      </c>
      <c r="B38" s="5" t="s">
        <v>34</v>
      </c>
      <c r="C38" s="8">
        <v>1</v>
      </c>
      <c r="D38" s="8">
        <v>1</v>
      </c>
      <c r="E38" s="8">
        <v>7</v>
      </c>
      <c r="F38" s="8">
        <v>0</v>
      </c>
      <c r="G38" s="8">
        <v>0</v>
      </c>
      <c r="H38" s="8">
        <v>104</v>
      </c>
      <c r="I38" s="8">
        <v>0</v>
      </c>
      <c r="J38" s="8">
        <v>4</v>
      </c>
      <c r="K38" s="8">
        <v>117</v>
      </c>
      <c r="L38" s="8"/>
      <c r="M38" s="8">
        <v>1</v>
      </c>
      <c r="N38" s="8">
        <v>1</v>
      </c>
      <c r="O38" s="8">
        <v>49</v>
      </c>
      <c r="P38" s="8">
        <v>6</v>
      </c>
      <c r="Q38" s="8">
        <v>1</v>
      </c>
      <c r="R38" s="8">
        <v>588</v>
      </c>
      <c r="S38" s="8">
        <v>1</v>
      </c>
      <c r="T38" s="8">
        <v>16</v>
      </c>
      <c r="U38" s="8">
        <v>663</v>
      </c>
      <c r="V38" s="9"/>
      <c r="W38" s="16">
        <f t="shared" si="44"/>
        <v>1</v>
      </c>
      <c r="X38" s="16">
        <f t="shared" si="0"/>
        <v>1</v>
      </c>
      <c r="Y38" s="16">
        <f t="shared" si="1"/>
        <v>0.14285714285714285</v>
      </c>
      <c r="Z38" s="16">
        <f t="shared" si="2"/>
        <v>0</v>
      </c>
      <c r="AA38" s="10">
        <f t="shared" si="3"/>
        <v>0</v>
      </c>
      <c r="AB38" s="16">
        <f t="shared" si="4"/>
        <v>0.17687074829931973</v>
      </c>
      <c r="AC38" s="10">
        <f t="shared" si="5"/>
        <v>0</v>
      </c>
      <c r="AD38" s="10">
        <f t="shared" si="6"/>
        <v>0.25</v>
      </c>
      <c r="AE38" s="16">
        <f t="shared" si="7"/>
        <v>0.17647058823529413</v>
      </c>
    </row>
    <row r="39" spans="1:31" x14ac:dyDescent="0.25">
      <c r="A39" s="6">
        <v>526</v>
      </c>
      <c r="B39" s="5" t="s">
        <v>25</v>
      </c>
      <c r="C39" s="8">
        <v>1</v>
      </c>
      <c r="D39" s="8">
        <v>0</v>
      </c>
      <c r="E39" s="8">
        <v>8</v>
      </c>
      <c r="F39" s="8">
        <v>1</v>
      </c>
      <c r="G39" s="8">
        <v>0</v>
      </c>
      <c r="H39" s="8">
        <v>91</v>
      </c>
      <c r="I39" s="8">
        <v>1</v>
      </c>
      <c r="J39" s="8">
        <v>4</v>
      </c>
      <c r="K39" s="8">
        <v>106</v>
      </c>
      <c r="L39" s="8"/>
      <c r="M39" s="8">
        <v>4</v>
      </c>
      <c r="N39" s="8">
        <v>9</v>
      </c>
      <c r="O39" s="8">
        <v>81</v>
      </c>
      <c r="P39" s="8">
        <v>23</v>
      </c>
      <c r="Q39" s="8">
        <v>1</v>
      </c>
      <c r="R39" s="8">
        <v>708</v>
      </c>
      <c r="S39" s="8">
        <v>8</v>
      </c>
      <c r="T39" s="8">
        <v>33</v>
      </c>
      <c r="U39" s="8">
        <v>867</v>
      </c>
      <c r="V39" s="9"/>
      <c r="W39" s="16">
        <f t="shared" si="44"/>
        <v>0.25</v>
      </c>
      <c r="X39" s="16">
        <f t="shared" si="0"/>
        <v>0</v>
      </c>
      <c r="Y39" s="16">
        <f t="shared" si="1"/>
        <v>9.8765432098765427E-2</v>
      </c>
      <c r="Z39" s="16">
        <f t="shared" si="2"/>
        <v>4.3478260869565216E-2</v>
      </c>
      <c r="AA39" s="10">
        <f t="shared" si="3"/>
        <v>0</v>
      </c>
      <c r="AB39" s="16">
        <f t="shared" si="4"/>
        <v>0.12853107344632769</v>
      </c>
      <c r="AC39" s="10">
        <f t="shared" si="5"/>
        <v>0.125</v>
      </c>
      <c r="AD39" s="10">
        <f t="shared" si="6"/>
        <v>0.12121212121212122</v>
      </c>
      <c r="AE39" s="16">
        <f t="shared" si="7"/>
        <v>0.12226066897347174</v>
      </c>
    </row>
    <row r="40" spans="1:31" x14ac:dyDescent="0.25">
      <c r="A40" s="6">
        <v>530</v>
      </c>
      <c r="B40" s="5" t="s">
        <v>28</v>
      </c>
      <c r="C40" s="8">
        <v>1</v>
      </c>
      <c r="D40" s="8">
        <v>1</v>
      </c>
      <c r="E40" s="8">
        <v>3</v>
      </c>
      <c r="F40" s="8">
        <v>2</v>
      </c>
      <c r="G40" s="8">
        <v>0</v>
      </c>
      <c r="H40" s="8">
        <v>73</v>
      </c>
      <c r="I40" s="8">
        <v>0</v>
      </c>
      <c r="J40" s="8">
        <v>2</v>
      </c>
      <c r="K40" s="8">
        <v>82</v>
      </c>
      <c r="L40" s="8"/>
      <c r="M40" s="8">
        <v>2</v>
      </c>
      <c r="N40" s="8">
        <v>6</v>
      </c>
      <c r="O40" s="8">
        <v>27</v>
      </c>
      <c r="P40" s="8">
        <v>15</v>
      </c>
      <c r="Q40" s="8">
        <v>1</v>
      </c>
      <c r="R40" s="8">
        <v>464</v>
      </c>
      <c r="S40" s="8">
        <v>0</v>
      </c>
      <c r="T40" s="8">
        <v>13</v>
      </c>
      <c r="U40" s="8">
        <v>528</v>
      </c>
      <c r="V40" s="9"/>
      <c r="W40" s="16">
        <f t="shared" si="44"/>
        <v>0.5</v>
      </c>
      <c r="X40" s="16">
        <f t="shared" si="0"/>
        <v>0.16666666666666666</v>
      </c>
      <c r="Y40" s="16">
        <f t="shared" si="1"/>
        <v>0.1111111111111111</v>
      </c>
      <c r="Z40" s="16">
        <f t="shared" si="2"/>
        <v>0.13333333333333333</v>
      </c>
      <c r="AA40" s="10">
        <f t="shared" si="3"/>
        <v>0</v>
      </c>
      <c r="AB40" s="16">
        <f t="shared" si="4"/>
        <v>0.15732758620689655</v>
      </c>
      <c r="AC40" s="10" t="str">
        <f t="shared" si="5"/>
        <v>--</v>
      </c>
      <c r="AD40" s="10">
        <f t="shared" si="6"/>
        <v>0.15384615384615385</v>
      </c>
      <c r="AE40" s="16">
        <f t="shared" si="7"/>
        <v>0.1553030303030303</v>
      </c>
    </row>
    <row r="41" spans="1:31" x14ac:dyDescent="0.25">
      <c r="A41" s="6">
        <v>528</v>
      </c>
      <c r="B41" s="5" t="s">
        <v>27</v>
      </c>
      <c r="C41" s="8">
        <v>0</v>
      </c>
      <c r="D41" s="8">
        <v>2</v>
      </c>
      <c r="E41" s="8">
        <v>1</v>
      </c>
      <c r="F41" s="8">
        <v>14</v>
      </c>
      <c r="G41" s="8">
        <v>0</v>
      </c>
      <c r="H41" s="8">
        <v>71</v>
      </c>
      <c r="I41" s="8">
        <v>3</v>
      </c>
      <c r="J41" s="8">
        <v>8</v>
      </c>
      <c r="K41" s="8">
        <v>99</v>
      </c>
      <c r="L41" s="8"/>
      <c r="M41" s="8">
        <v>1</v>
      </c>
      <c r="N41" s="8">
        <v>8</v>
      </c>
      <c r="O41" s="8">
        <v>12</v>
      </c>
      <c r="P41" s="8">
        <v>87</v>
      </c>
      <c r="Q41" s="8">
        <v>0</v>
      </c>
      <c r="R41" s="8">
        <v>397</v>
      </c>
      <c r="S41" s="8">
        <v>8</v>
      </c>
      <c r="T41" s="8">
        <v>41</v>
      </c>
      <c r="U41" s="8">
        <v>554</v>
      </c>
      <c r="V41" s="9"/>
      <c r="W41" s="16">
        <f t="shared" si="44"/>
        <v>0</v>
      </c>
      <c r="X41" s="16">
        <f t="shared" si="0"/>
        <v>0.25</v>
      </c>
      <c r="Y41" s="16">
        <f t="shared" si="1"/>
        <v>8.3333333333333329E-2</v>
      </c>
      <c r="Z41" s="16">
        <f t="shared" si="2"/>
        <v>0.16091954022988506</v>
      </c>
      <c r="AA41" s="10" t="str">
        <f t="shared" si="3"/>
        <v>--</v>
      </c>
      <c r="AB41" s="16">
        <f t="shared" si="4"/>
        <v>0.17884130982367757</v>
      </c>
      <c r="AC41" s="10">
        <f t="shared" si="5"/>
        <v>0.375</v>
      </c>
      <c r="AD41" s="16">
        <f t="shared" si="6"/>
        <v>0.1951219512195122</v>
      </c>
      <c r="AE41" s="16">
        <f t="shared" si="7"/>
        <v>0.17870036101083034</v>
      </c>
    </row>
    <row r="42" spans="1:31" x14ac:dyDescent="0.25">
      <c r="A42" s="6">
        <v>524</v>
      </c>
      <c r="B42" s="5" t="s">
        <v>23</v>
      </c>
      <c r="C42" s="8">
        <v>1</v>
      </c>
      <c r="D42" s="8">
        <v>1</v>
      </c>
      <c r="E42" s="8">
        <v>13</v>
      </c>
      <c r="F42" s="8">
        <v>12</v>
      </c>
      <c r="G42" s="8">
        <v>0</v>
      </c>
      <c r="H42" s="8">
        <v>46</v>
      </c>
      <c r="I42" s="8">
        <v>1</v>
      </c>
      <c r="J42" s="8">
        <v>6</v>
      </c>
      <c r="K42" s="8">
        <v>80</v>
      </c>
      <c r="L42" s="8"/>
      <c r="M42" s="8">
        <v>2</v>
      </c>
      <c r="N42" s="8">
        <v>11</v>
      </c>
      <c r="O42" s="8">
        <v>42</v>
      </c>
      <c r="P42" s="8">
        <v>100</v>
      </c>
      <c r="Q42" s="8">
        <v>0</v>
      </c>
      <c r="R42" s="8">
        <v>428</v>
      </c>
      <c r="S42" s="8">
        <v>9</v>
      </c>
      <c r="T42" s="8">
        <v>55</v>
      </c>
      <c r="U42" s="8">
        <v>647</v>
      </c>
      <c r="V42" s="9"/>
      <c r="W42" s="10">
        <f t="shared" si="44"/>
        <v>0.5</v>
      </c>
      <c r="X42" s="16">
        <f t="shared" si="0"/>
        <v>9.0909090909090912E-2</v>
      </c>
      <c r="Y42" s="16">
        <f t="shared" si="1"/>
        <v>0.30952380952380953</v>
      </c>
      <c r="Z42" s="16">
        <f t="shared" si="2"/>
        <v>0.12</v>
      </c>
      <c r="AA42" s="10" t="str">
        <f t="shared" si="3"/>
        <v>--</v>
      </c>
      <c r="AB42" s="16">
        <f t="shared" si="4"/>
        <v>0.10747663551401869</v>
      </c>
      <c r="AC42" s="10">
        <f t="shared" si="5"/>
        <v>0.1111111111111111</v>
      </c>
      <c r="AD42" s="16">
        <f t="shared" si="6"/>
        <v>0.10909090909090909</v>
      </c>
      <c r="AE42" s="16">
        <f t="shared" si="7"/>
        <v>0.12364760432766615</v>
      </c>
    </row>
    <row r="43" spans="1:31" x14ac:dyDescent="0.25">
      <c r="A43" s="6">
        <v>527</v>
      </c>
      <c r="B43" s="5" t="s">
        <v>26</v>
      </c>
      <c r="C43" s="8">
        <v>0</v>
      </c>
      <c r="D43" s="8">
        <v>5</v>
      </c>
      <c r="E43" s="8">
        <v>3</v>
      </c>
      <c r="F43" s="8">
        <v>26</v>
      </c>
      <c r="G43" s="8">
        <v>0</v>
      </c>
      <c r="H43" s="8">
        <v>5</v>
      </c>
      <c r="I43" s="8">
        <v>0</v>
      </c>
      <c r="J43" s="8">
        <v>4</v>
      </c>
      <c r="K43" s="8">
        <v>43</v>
      </c>
      <c r="L43" s="8"/>
      <c r="M43" s="8">
        <v>0</v>
      </c>
      <c r="N43" s="8">
        <v>6</v>
      </c>
      <c r="O43" s="8">
        <v>8</v>
      </c>
      <c r="P43" s="8">
        <v>213</v>
      </c>
      <c r="Q43" s="8">
        <v>1</v>
      </c>
      <c r="R43" s="8">
        <v>39</v>
      </c>
      <c r="S43" s="8">
        <v>0</v>
      </c>
      <c r="T43" s="8">
        <v>16</v>
      </c>
      <c r="U43" s="8">
        <v>283</v>
      </c>
      <c r="V43" s="9"/>
      <c r="W43" s="10" t="str">
        <f t="shared" si="44"/>
        <v>--</v>
      </c>
      <c r="X43" s="16">
        <f t="shared" si="0"/>
        <v>0.83333333333333337</v>
      </c>
      <c r="Y43" s="16">
        <f t="shared" si="1"/>
        <v>0.375</v>
      </c>
      <c r="Z43" s="16">
        <f t="shared" si="2"/>
        <v>0.12206572769953052</v>
      </c>
      <c r="AA43" s="10">
        <f t="shared" si="3"/>
        <v>0</v>
      </c>
      <c r="AB43" s="16">
        <f t="shared" si="4"/>
        <v>0.12820512820512819</v>
      </c>
      <c r="AC43" s="10" t="str">
        <f t="shared" si="5"/>
        <v>--</v>
      </c>
      <c r="AD43" s="16">
        <f t="shared" si="6"/>
        <v>0.25</v>
      </c>
      <c r="AE43" s="16">
        <f t="shared" si="7"/>
        <v>0.1519434628975265</v>
      </c>
    </row>
    <row r="44" spans="1:31" x14ac:dyDescent="0.25">
      <c r="A44" s="6">
        <v>535</v>
      </c>
      <c r="B44" s="5" t="s">
        <v>33</v>
      </c>
      <c r="C44" s="8">
        <v>0</v>
      </c>
      <c r="D44" s="8">
        <v>31</v>
      </c>
      <c r="E44" s="8">
        <v>6</v>
      </c>
      <c r="F44" s="8">
        <v>8</v>
      </c>
      <c r="G44" s="8">
        <v>4</v>
      </c>
      <c r="H44" s="8">
        <v>40</v>
      </c>
      <c r="I44" s="8">
        <v>6</v>
      </c>
      <c r="J44" s="8">
        <v>0</v>
      </c>
      <c r="K44" s="8">
        <v>95</v>
      </c>
      <c r="L44" s="8"/>
      <c r="M44" s="8">
        <v>0</v>
      </c>
      <c r="N44" s="8">
        <v>89</v>
      </c>
      <c r="O44" s="8">
        <v>21</v>
      </c>
      <c r="P44" s="8">
        <v>56</v>
      </c>
      <c r="Q44" s="8">
        <v>9</v>
      </c>
      <c r="R44" s="8">
        <v>255</v>
      </c>
      <c r="S44" s="8">
        <v>12</v>
      </c>
      <c r="T44" s="8">
        <v>7</v>
      </c>
      <c r="U44" s="8">
        <v>449</v>
      </c>
      <c r="V44" s="9"/>
      <c r="W44" s="16" t="str">
        <f t="shared" si="44"/>
        <v>--</v>
      </c>
      <c r="X44" s="16">
        <f t="shared" si="0"/>
        <v>0.34831460674157305</v>
      </c>
      <c r="Y44" s="16">
        <f t="shared" si="1"/>
        <v>0.2857142857142857</v>
      </c>
      <c r="Z44" s="16">
        <f t="shared" si="2"/>
        <v>0.14285714285714285</v>
      </c>
      <c r="AA44" s="10">
        <f t="shared" si="3"/>
        <v>0.44444444444444442</v>
      </c>
      <c r="AB44" s="16">
        <f t="shared" si="4"/>
        <v>0.15686274509803921</v>
      </c>
      <c r="AC44" s="10">
        <f t="shared" si="5"/>
        <v>0.5</v>
      </c>
      <c r="AD44" s="10">
        <f t="shared" si="6"/>
        <v>0</v>
      </c>
      <c r="AE44" s="16">
        <f t="shared" si="7"/>
        <v>0.21158129175946547</v>
      </c>
    </row>
    <row r="45" spans="1:31" x14ac:dyDescent="0.25">
      <c r="A45" s="6">
        <v>505</v>
      </c>
      <c r="B45" s="5" t="s">
        <v>5</v>
      </c>
      <c r="C45" s="8">
        <v>1</v>
      </c>
      <c r="D45" s="8">
        <v>9</v>
      </c>
      <c r="E45" s="8">
        <v>14</v>
      </c>
      <c r="F45" s="8">
        <v>6</v>
      </c>
      <c r="G45" s="8">
        <v>0</v>
      </c>
      <c r="H45" s="8">
        <v>75</v>
      </c>
      <c r="I45" s="8">
        <v>0</v>
      </c>
      <c r="J45" s="8">
        <v>14</v>
      </c>
      <c r="K45" s="8">
        <v>119</v>
      </c>
      <c r="L45" s="8"/>
      <c r="M45" s="8">
        <v>2</v>
      </c>
      <c r="N45" s="8">
        <v>26</v>
      </c>
      <c r="O45" s="8">
        <v>88</v>
      </c>
      <c r="P45" s="8">
        <v>34</v>
      </c>
      <c r="Q45" s="8">
        <v>0</v>
      </c>
      <c r="R45" s="8">
        <v>611</v>
      </c>
      <c r="S45" s="8">
        <v>7</v>
      </c>
      <c r="T45" s="8">
        <v>47</v>
      </c>
      <c r="U45" s="8">
        <v>815</v>
      </c>
      <c r="V45" s="9"/>
      <c r="W45" s="16">
        <f t="shared" si="44"/>
        <v>0.5</v>
      </c>
      <c r="X45" s="16">
        <f t="shared" si="0"/>
        <v>0.34615384615384615</v>
      </c>
      <c r="Y45" s="16">
        <f t="shared" si="1"/>
        <v>0.15909090909090909</v>
      </c>
      <c r="Z45" s="16">
        <f t="shared" si="2"/>
        <v>0.17647058823529413</v>
      </c>
      <c r="AA45" s="10" t="str">
        <f t="shared" si="3"/>
        <v>--</v>
      </c>
      <c r="AB45" s="16">
        <f t="shared" si="4"/>
        <v>0.12274959083469722</v>
      </c>
      <c r="AC45" s="10">
        <f t="shared" si="5"/>
        <v>0</v>
      </c>
      <c r="AD45" s="16">
        <f t="shared" si="6"/>
        <v>0.2978723404255319</v>
      </c>
      <c r="AE45" s="16">
        <f t="shared" si="7"/>
        <v>0.1460122699386503</v>
      </c>
    </row>
    <row r="46" spans="1:31" x14ac:dyDescent="0.25">
      <c r="A46" s="6">
        <v>515</v>
      </c>
      <c r="B46" s="5" t="s">
        <v>14</v>
      </c>
      <c r="C46" s="8">
        <v>0</v>
      </c>
      <c r="D46" s="8">
        <v>0</v>
      </c>
      <c r="E46" s="8">
        <v>11</v>
      </c>
      <c r="F46" s="8">
        <v>10</v>
      </c>
      <c r="G46" s="8">
        <v>0</v>
      </c>
      <c r="H46" s="8">
        <v>13</v>
      </c>
      <c r="I46" s="8">
        <v>1</v>
      </c>
      <c r="J46" s="8">
        <v>0</v>
      </c>
      <c r="K46" s="8">
        <v>35</v>
      </c>
      <c r="L46" s="8"/>
      <c r="M46" s="8">
        <v>1</v>
      </c>
      <c r="N46" s="8">
        <v>3</v>
      </c>
      <c r="O46" s="8">
        <v>121</v>
      </c>
      <c r="P46" s="8">
        <v>50</v>
      </c>
      <c r="Q46" s="8">
        <v>1</v>
      </c>
      <c r="R46" s="8">
        <v>115</v>
      </c>
      <c r="S46" s="8">
        <v>5</v>
      </c>
      <c r="T46" s="8">
        <v>14</v>
      </c>
      <c r="U46" s="8">
        <v>310</v>
      </c>
      <c r="V46" s="9"/>
      <c r="W46" s="16">
        <f t="shared" si="44"/>
        <v>0</v>
      </c>
      <c r="X46" s="16">
        <f t="shared" si="0"/>
        <v>0</v>
      </c>
      <c r="Y46" s="16">
        <f t="shared" si="1"/>
        <v>9.0909090909090912E-2</v>
      </c>
      <c r="Z46" s="16">
        <f t="shared" si="2"/>
        <v>0.2</v>
      </c>
      <c r="AA46" s="10">
        <f t="shared" si="3"/>
        <v>0</v>
      </c>
      <c r="AB46" s="16">
        <f t="shared" si="4"/>
        <v>0.11304347826086956</v>
      </c>
      <c r="AC46" s="10">
        <f t="shared" si="5"/>
        <v>0.2</v>
      </c>
      <c r="AD46" s="16">
        <f t="shared" si="6"/>
        <v>0</v>
      </c>
      <c r="AE46" s="16">
        <f t="shared" si="7"/>
        <v>0.11290322580645161</v>
      </c>
    </row>
    <row r="47" spans="1:31" x14ac:dyDescent="0.25">
      <c r="A47" s="6">
        <v>521</v>
      </c>
      <c r="B47" s="5" t="s">
        <v>20</v>
      </c>
      <c r="C47" s="8">
        <v>1</v>
      </c>
      <c r="D47" s="8">
        <v>1</v>
      </c>
      <c r="E47" s="8">
        <v>5</v>
      </c>
      <c r="F47" s="8">
        <v>3</v>
      </c>
      <c r="G47" s="8">
        <v>0</v>
      </c>
      <c r="H47" s="8">
        <v>116</v>
      </c>
      <c r="I47" s="8">
        <v>0</v>
      </c>
      <c r="J47" s="8">
        <v>0</v>
      </c>
      <c r="K47" s="8">
        <v>126</v>
      </c>
      <c r="L47" s="8"/>
      <c r="M47" s="8">
        <v>2</v>
      </c>
      <c r="N47" s="8">
        <v>7</v>
      </c>
      <c r="O47" s="8">
        <v>34</v>
      </c>
      <c r="P47" s="8">
        <v>17</v>
      </c>
      <c r="Q47" s="8">
        <v>0</v>
      </c>
      <c r="R47" s="8">
        <v>1161</v>
      </c>
      <c r="S47" s="8">
        <v>4</v>
      </c>
      <c r="T47" s="8">
        <v>0</v>
      </c>
      <c r="U47" s="8">
        <v>1225</v>
      </c>
      <c r="V47" s="9"/>
      <c r="W47" s="10">
        <f t="shared" si="44"/>
        <v>0.5</v>
      </c>
      <c r="X47" s="16">
        <f t="shared" si="0"/>
        <v>0.14285714285714285</v>
      </c>
      <c r="Y47" s="16">
        <f t="shared" si="1"/>
        <v>0.14705882352941177</v>
      </c>
      <c r="Z47" s="16">
        <f t="shared" si="2"/>
        <v>0.17647058823529413</v>
      </c>
      <c r="AA47" s="10" t="str">
        <f t="shared" si="3"/>
        <v>--</v>
      </c>
      <c r="AB47" s="16">
        <f t="shared" si="4"/>
        <v>9.9913867355727826E-2</v>
      </c>
      <c r="AC47" s="10">
        <f t="shared" si="5"/>
        <v>0</v>
      </c>
      <c r="AD47" s="10" t="str">
        <f t="shared" si="6"/>
        <v>--</v>
      </c>
      <c r="AE47" s="16">
        <f t="shared" si="7"/>
        <v>0.10285714285714286</v>
      </c>
    </row>
    <row r="48" spans="1:31" x14ac:dyDescent="0.25">
      <c r="A48" s="6">
        <v>537</v>
      </c>
      <c r="B48" s="5" t="s">
        <v>35</v>
      </c>
      <c r="C48" s="8">
        <v>0</v>
      </c>
      <c r="D48" s="8">
        <v>0</v>
      </c>
      <c r="E48" s="8">
        <v>5</v>
      </c>
      <c r="F48" s="8">
        <v>3</v>
      </c>
      <c r="G48" s="8">
        <v>0</v>
      </c>
      <c r="H48" s="8">
        <v>62</v>
      </c>
      <c r="I48" s="8">
        <v>3</v>
      </c>
      <c r="J48" s="8">
        <v>3</v>
      </c>
      <c r="K48" s="8">
        <v>76</v>
      </c>
      <c r="L48" s="8"/>
      <c r="M48" s="8">
        <v>2</v>
      </c>
      <c r="N48" s="8">
        <v>3</v>
      </c>
      <c r="O48" s="8">
        <v>57</v>
      </c>
      <c r="P48" s="8">
        <v>7</v>
      </c>
      <c r="Q48" s="8">
        <v>0</v>
      </c>
      <c r="R48" s="8">
        <v>381</v>
      </c>
      <c r="S48" s="8">
        <v>12</v>
      </c>
      <c r="T48" s="8">
        <v>16</v>
      </c>
      <c r="U48" s="8">
        <v>478</v>
      </c>
      <c r="V48" s="9"/>
      <c r="W48" s="16">
        <f t="shared" si="44"/>
        <v>0</v>
      </c>
      <c r="X48" s="16">
        <f t="shared" si="0"/>
        <v>0</v>
      </c>
      <c r="Y48" s="16">
        <f t="shared" si="1"/>
        <v>8.771929824561403E-2</v>
      </c>
      <c r="Z48" s="16">
        <f t="shared" si="2"/>
        <v>0.42857142857142855</v>
      </c>
      <c r="AA48" s="10" t="str">
        <f t="shared" si="3"/>
        <v>--</v>
      </c>
      <c r="AB48" s="16">
        <f t="shared" si="4"/>
        <v>0.16272965879265092</v>
      </c>
      <c r="AC48" s="10">
        <f t="shared" si="5"/>
        <v>0.25</v>
      </c>
      <c r="AD48" s="16">
        <f t="shared" si="6"/>
        <v>0.1875</v>
      </c>
      <c r="AE48" s="16">
        <f t="shared" si="7"/>
        <v>0.15899581589958159</v>
      </c>
    </row>
    <row r="49" spans="1:31" x14ac:dyDescent="0.25">
      <c r="A49" s="6">
        <v>511</v>
      </c>
      <c r="B49" s="5" t="s">
        <v>10</v>
      </c>
      <c r="C49" s="8">
        <v>0</v>
      </c>
      <c r="D49" s="8">
        <v>5</v>
      </c>
      <c r="E49" s="8">
        <v>9</v>
      </c>
      <c r="F49" s="8">
        <v>13</v>
      </c>
      <c r="G49" s="8">
        <v>0</v>
      </c>
      <c r="H49" s="8">
        <v>73</v>
      </c>
      <c r="I49" s="8">
        <v>1</v>
      </c>
      <c r="J49" s="8">
        <v>6</v>
      </c>
      <c r="K49" s="8">
        <v>107</v>
      </c>
      <c r="L49" s="8"/>
      <c r="M49" s="8">
        <v>3</v>
      </c>
      <c r="N49" s="8">
        <v>13</v>
      </c>
      <c r="O49" s="8">
        <v>44</v>
      </c>
      <c r="P49" s="8">
        <v>102</v>
      </c>
      <c r="Q49" s="8">
        <v>2</v>
      </c>
      <c r="R49" s="8">
        <v>555</v>
      </c>
      <c r="S49" s="8">
        <v>19</v>
      </c>
      <c r="T49" s="8">
        <v>25</v>
      </c>
      <c r="U49" s="8">
        <v>763</v>
      </c>
      <c r="V49" s="9"/>
      <c r="W49" s="16">
        <f t="shared" si="44"/>
        <v>0</v>
      </c>
      <c r="X49" s="16">
        <f t="shared" si="0"/>
        <v>0.38461538461538464</v>
      </c>
      <c r="Y49" s="16">
        <f t="shared" si="1"/>
        <v>0.20454545454545456</v>
      </c>
      <c r="Z49" s="16">
        <f t="shared" si="2"/>
        <v>0.12745098039215685</v>
      </c>
      <c r="AA49" s="10">
        <f t="shared" si="3"/>
        <v>0</v>
      </c>
      <c r="AB49" s="16">
        <f t="shared" si="4"/>
        <v>0.13153153153153152</v>
      </c>
      <c r="AC49" s="10">
        <f t="shared" si="5"/>
        <v>5.2631578947368418E-2</v>
      </c>
      <c r="AD49" s="16">
        <f t="shared" si="6"/>
        <v>0.24</v>
      </c>
      <c r="AE49" s="16">
        <f t="shared" si="7"/>
        <v>0.14023591087811271</v>
      </c>
    </row>
    <row r="50" spans="1:31" x14ac:dyDescent="0.25">
      <c r="A50" s="6">
        <v>518</v>
      </c>
      <c r="B50" s="5" t="s">
        <v>17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21</v>
      </c>
      <c r="I50" s="8">
        <v>2</v>
      </c>
      <c r="J50" s="8">
        <v>0</v>
      </c>
      <c r="K50" s="8">
        <v>23</v>
      </c>
      <c r="L50" s="8"/>
      <c r="M50" s="8">
        <v>0</v>
      </c>
      <c r="N50" s="8">
        <v>3</v>
      </c>
      <c r="O50" s="8">
        <v>12</v>
      </c>
      <c r="P50" s="8">
        <v>13</v>
      </c>
      <c r="Q50" s="8">
        <v>0</v>
      </c>
      <c r="R50" s="8">
        <v>154</v>
      </c>
      <c r="S50" s="8">
        <v>7</v>
      </c>
      <c r="T50" s="8">
        <v>5</v>
      </c>
      <c r="U50" s="8">
        <v>194</v>
      </c>
      <c r="V50" s="9"/>
      <c r="W50" s="10" t="str">
        <f t="shared" si="44"/>
        <v>--</v>
      </c>
      <c r="X50" s="16">
        <f t="shared" si="0"/>
        <v>0</v>
      </c>
      <c r="Y50" s="16">
        <f t="shared" si="1"/>
        <v>0</v>
      </c>
      <c r="Z50" s="16">
        <f t="shared" si="2"/>
        <v>0</v>
      </c>
      <c r="AA50" s="10" t="str">
        <f t="shared" si="3"/>
        <v>--</v>
      </c>
      <c r="AB50" s="16">
        <f t="shared" si="4"/>
        <v>0.13636363636363635</v>
      </c>
      <c r="AC50" s="10">
        <f t="shared" si="5"/>
        <v>0.2857142857142857</v>
      </c>
      <c r="AD50" s="10">
        <f t="shared" si="6"/>
        <v>0</v>
      </c>
      <c r="AE50" s="16">
        <f t="shared" si="7"/>
        <v>0.11855670103092783</v>
      </c>
    </row>
    <row r="51" spans="1:31" x14ac:dyDescent="0.25">
      <c r="A51" s="6">
        <v>506</v>
      </c>
      <c r="B51" s="5" t="s">
        <v>6</v>
      </c>
      <c r="C51" s="8">
        <v>0</v>
      </c>
      <c r="D51" s="8">
        <v>0</v>
      </c>
      <c r="E51" s="8">
        <v>2</v>
      </c>
      <c r="F51" s="8">
        <v>7</v>
      </c>
      <c r="G51" s="8">
        <v>0</v>
      </c>
      <c r="H51" s="8">
        <v>52</v>
      </c>
      <c r="I51" s="8">
        <v>1</v>
      </c>
      <c r="J51" s="8">
        <v>0</v>
      </c>
      <c r="K51" s="8">
        <v>62</v>
      </c>
      <c r="L51" s="8"/>
      <c r="M51" s="8">
        <v>1</v>
      </c>
      <c r="N51" s="8">
        <v>2</v>
      </c>
      <c r="O51" s="8">
        <v>10</v>
      </c>
      <c r="P51" s="8">
        <v>44</v>
      </c>
      <c r="Q51" s="8">
        <v>0</v>
      </c>
      <c r="R51" s="8">
        <v>363</v>
      </c>
      <c r="S51" s="8">
        <v>3</v>
      </c>
      <c r="T51" s="8">
        <v>4</v>
      </c>
      <c r="U51" s="8">
        <v>427</v>
      </c>
      <c r="V51" s="9"/>
      <c r="W51" s="10">
        <f t="shared" si="44"/>
        <v>0</v>
      </c>
      <c r="X51" s="16">
        <f t="shared" si="0"/>
        <v>0</v>
      </c>
      <c r="Y51" s="16">
        <f t="shared" si="1"/>
        <v>0.2</v>
      </c>
      <c r="Z51" s="16">
        <f t="shared" si="2"/>
        <v>0.15909090909090909</v>
      </c>
      <c r="AA51" s="10" t="str">
        <f t="shared" si="3"/>
        <v>--</v>
      </c>
      <c r="AB51" s="16">
        <f t="shared" si="4"/>
        <v>0.14325068870523416</v>
      </c>
      <c r="AC51" s="10">
        <f t="shared" si="5"/>
        <v>0.33333333333333331</v>
      </c>
      <c r="AD51" s="16">
        <f t="shared" si="6"/>
        <v>0</v>
      </c>
      <c r="AE51" s="16">
        <f t="shared" si="7"/>
        <v>0.14519906323185011</v>
      </c>
    </row>
    <row r="52" spans="1:31" x14ac:dyDescent="0.25">
      <c r="A52" s="6">
        <v>531</v>
      </c>
      <c r="B52" s="5" t="s">
        <v>29</v>
      </c>
      <c r="C52" s="8">
        <v>0</v>
      </c>
      <c r="D52" s="8">
        <v>0</v>
      </c>
      <c r="E52" s="8">
        <v>2</v>
      </c>
      <c r="F52" s="8">
        <v>0</v>
      </c>
      <c r="G52" s="8">
        <v>0</v>
      </c>
      <c r="H52" s="8">
        <v>17</v>
      </c>
      <c r="I52" s="8">
        <v>0</v>
      </c>
      <c r="J52" s="8">
        <v>0</v>
      </c>
      <c r="K52" s="8">
        <v>19</v>
      </c>
      <c r="L52" s="8"/>
      <c r="M52" s="8">
        <v>1</v>
      </c>
      <c r="N52" s="8">
        <v>2</v>
      </c>
      <c r="O52" s="8">
        <v>24</v>
      </c>
      <c r="P52" s="8">
        <v>2</v>
      </c>
      <c r="Q52" s="8">
        <v>0</v>
      </c>
      <c r="R52" s="8">
        <v>203</v>
      </c>
      <c r="S52" s="8">
        <v>0</v>
      </c>
      <c r="T52" s="8">
        <v>1</v>
      </c>
      <c r="U52" s="8">
        <v>233</v>
      </c>
      <c r="V52" s="9"/>
      <c r="W52" s="16">
        <f t="shared" si="44"/>
        <v>0</v>
      </c>
      <c r="X52" s="16">
        <f t="shared" si="0"/>
        <v>0</v>
      </c>
      <c r="Y52" s="16">
        <f t="shared" si="1"/>
        <v>8.3333333333333329E-2</v>
      </c>
      <c r="Z52" s="16">
        <f t="shared" si="2"/>
        <v>0</v>
      </c>
      <c r="AA52" s="10" t="str">
        <f t="shared" si="3"/>
        <v>--</v>
      </c>
      <c r="AB52" s="16">
        <f t="shared" si="4"/>
        <v>8.3743842364532015E-2</v>
      </c>
      <c r="AC52" s="10" t="str">
        <f t="shared" si="5"/>
        <v>--</v>
      </c>
      <c r="AD52" s="10">
        <f t="shared" si="6"/>
        <v>0</v>
      </c>
      <c r="AE52" s="16">
        <f t="shared" si="7"/>
        <v>8.15450643776824E-2</v>
      </c>
    </row>
    <row r="53" spans="1:31" x14ac:dyDescent="0.25">
      <c r="A53" s="6">
        <v>510</v>
      </c>
      <c r="B53" s="5" t="s">
        <v>9</v>
      </c>
      <c r="C53" s="8">
        <v>0</v>
      </c>
      <c r="D53" s="8">
        <v>2</v>
      </c>
      <c r="E53" s="8">
        <v>22</v>
      </c>
      <c r="F53" s="8">
        <v>2</v>
      </c>
      <c r="G53" s="8">
        <v>0</v>
      </c>
      <c r="H53" s="8">
        <v>4</v>
      </c>
      <c r="I53" s="8">
        <v>0</v>
      </c>
      <c r="J53" s="8">
        <v>0</v>
      </c>
      <c r="K53" s="8">
        <v>30</v>
      </c>
      <c r="L53" s="8"/>
      <c r="M53" s="8">
        <v>0</v>
      </c>
      <c r="N53" s="8">
        <v>4</v>
      </c>
      <c r="O53" s="8">
        <v>131</v>
      </c>
      <c r="P53" s="8">
        <v>23</v>
      </c>
      <c r="Q53" s="8">
        <v>0</v>
      </c>
      <c r="R53" s="8">
        <v>50</v>
      </c>
      <c r="S53" s="8">
        <v>3</v>
      </c>
      <c r="T53" s="8">
        <v>1</v>
      </c>
      <c r="U53" s="8">
        <v>212</v>
      </c>
      <c r="V53" s="9"/>
      <c r="W53" s="16" t="str">
        <f t="shared" si="44"/>
        <v>--</v>
      </c>
      <c r="X53" s="16">
        <f t="shared" si="0"/>
        <v>0.5</v>
      </c>
      <c r="Y53" s="16">
        <f t="shared" si="1"/>
        <v>0.16793893129770993</v>
      </c>
      <c r="Z53" s="16">
        <f t="shared" si="2"/>
        <v>8.6956521739130432E-2</v>
      </c>
      <c r="AA53" s="10" t="str">
        <f t="shared" si="3"/>
        <v>--</v>
      </c>
      <c r="AB53" s="16">
        <f t="shared" si="4"/>
        <v>0.08</v>
      </c>
      <c r="AC53" s="10">
        <f t="shared" si="5"/>
        <v>0</v>
      </c>
      <c r="AD53" s="10">
        <f t="shared" si="6"/>
        <v>0</v>
      </c>
      <c r="AE53" s="16">
        <f t="shared" si="7"/>
        <v>0.14150943396226415</v>
      </c>
    </row>
    <row r="54" spans="1:31" x14ac:dyDescent="0.25">
      <c r="A54" s="6">
        <v>533</v>
      </c>
      <c r="B54" s="5" t="s">
        <v>31</v>
      </c>
      <c r="C54" s="8">
        <v>0</v>
      </c>
      <c r="D54" s="8">
        <v>0</v>
      </c>
      <c r="E54" s="8">
        <v>2</v>
      </c>
      <c r="F54" s="8">
        <v>0</v>
      </c>
      <c r="G54" s="8">
        <v>0</v>
      </c>
      <c r="H54" s="8">
        <v>29</v>
      </c>
      <c r="I54" s="8">
        <v>1</v>
      </c>
      <c r="J54" s="8">
        <v>1</v>
      </c>
      <c r="K54" s="8">
        <v>33</v>
      </c>
      <c r="L54" s="8"/>
      <c r="M54" s="8">
        <v>0</v>
      </c>
      <c r="N54" s="8">
        <v>1</v>
      </c>
      <c r="O54" s="8">
        <v>7</v>
      </c>
      <c r="P54" s="8">
        <v>1</v>
      </c>
      <c r="Q54" s="8">
        <v>0</v>
      </c>
      <c r="R54" s="8">
        <v>188</v>
      </c>
      <c r="S54" s="8">
        <v>7</v>
      </c>
      <c r="T54" s="8">
        <v>4</v>
      </c>
      <c r="U54" s="8">
        <v>208</v>
      </c>
      <c r="V54" s="9"/>
      <c r="W54" s="16" t="str">
        <f t="shared" si="44"/>
        <v>--</v>
      </c>
      <c r="X54" s="16">
        <f t="shared" si="0"/>
        <v>0</v>
      </c>
      <c r="Y54" s="16">
        <f t="shared" si="1"/>
        <v>0.2857142857142857</v>
      </c>
      <c r="Z54" s="16">
        <f t="shared" si="2"/>
        <v>0</v>
      </c>
      <c r="AA54" s="10" t="str">
        <f t="shared" si="3"/>
        <v>--</v>
      </c>
      <c r="AB54" s="16">
        <f t="shared" si="4"/>
        <v>0.15425531914893617</v>
      </c>
      <c r="AC54" s="10">
        <f t="shared" si="5"/>
        <v>0.14285714285714285</v>
      </c>
      <c r="AD54" s="10">
        <f t="shared" si="6"/>
        <v>0.25</v>
      </c>
      <c r="AE54" s="16">
        <f t="shared" si="7"/>
        <v>0.15865384615384615</v>
      </c>
    </row>
    <row r="55" spans="1:31" x14ac:dyDescent="0.25">
      <c r="A55" s="6">
        <v>522</v>
      </c>
      <c r="B55" s="5" t="s">
        <v>21</v>
      </c>
      <c r="C55" s="8">
        <v>1</v>
      </c>
      <c r="D55" s="8">
        <v>2</v>
      </c>
      <c r="E55" s="8">
        <v>34</v>
      </c>
      <c r="F55" s="8">
        <v>2</v>
      </c>
      <c r="G55" s="8">
        <v>1</v>
      </c>
      <c r="H55" s="8">
        <v>108</v>
      </c>
      <c r="I55" s="8">
        <v>5</v>
      </c>
      <c r="J55" s="8">
        <v>5</v>
      </c>
      <c r="K55" s="8">
        <v>158</v>
      </c>
      <c r="L55" s="8"/>
      <c r="M55" s="8">
        <v>5</v>
      </c>
      <c r="N55" s="8">
        <v>9</v>
      </c>
      <c r="O55" s="8">
        <v>205</v>
      </c>
      <c r="P55" s="8">
        <v>38</v>
      </c>
      <c r="Q55" s="8">
        <v>5</v>
      </c>
      <c r="R55" s="8">
        <v>948</v>
      </c>
      <c r="S55" s="8">
        <v>47</v>
      </c>
      <c r="T55" s="8">
        <v>41</v>
      </c>
      <c r="U55" s="8">
        <v>1298</v>
      </c>
      <c r="V55" s="9"/>
      <c r="W55" s="16">
        <f t="shared" si="44"/>
        <v>0.2</v>
      </c>
      <c r="X55" s="16">
        <f t="shared" si="0"/>
        <v>0.22222222222222221</v>
      </c>
      <c r="Y55" s="16">
        <f t="shared" si="1"/>
        <v>0.16585365853658537</v>
      </c>
      <c r="Z55" s="16">
        <f t="shared" si="2"/>
        <v>5.2631578947368418E-2</v>
      </c>
      <c r="AA55" s="10">
        <f t="shared" si="3"/>
        <v>0.2</v>
      </c>
      <c r="AB55" s="16">
        <f t="shared" si="4"/>
        <v>0.11392405063291139</v>
      </c>
      <c r="AC55" s="10">
        <f t="shared" si="5"/>
        <v>0.10638297872340426</v>
      </c>
      <c r="AD55" s="10">
        <f t="shared" si="6"/>
        <v>0.12195121951219512</v>
      </c>
      <c r="AE55" s="16">
        <f t="shared" si="7"/>
        <v>0.12172573189522343</v>
      </c>
    </row>
    <row r="56" spans="1:31" x14ac:dyDescent="0.25">
      <c r="A56" s="6">
        <v>534</v>
      </c>
      <c r="B56" s="5" t="s">
        <v>32</v>
      </c>
      <c r="C56" s="8">
        <v>0</v>
      </c>
      <c r="D56" s="8">
        <v>1</v>
      </c>
      <c r="E56" s="8">
        <v>2</v>
      </c>
      <c r="F56" s="8">
        <v>0</v>
      </c>
      <c r="G56" s="8">
        <v>0</v>
      </c>
      <c r="H56" s="8">
        <v>6</v>
      </c>
      <c r="I56" s="8">
        <v>0</v>
      </c>
      <c r="J56" s="8">
        <v>0</v>
      </c>
      <c r="K56" s="8">
        <v>9</v>
      </c>
      <c r="L56" s="8"/>
      <c r="M56" s="8">
        <v>1</v>
      </c>
      <c r="N56" s="8">
        <v>2</v>
      </c>
      <c r="O56" s="8">
        <v>6</v>
      </c>
      <c r="P56" s="8">
        <v>3</v>
      </c>
      <c r="Q56" s="8">
        <v>0</v>
      </c>
      <c r="R56" s="8">
        <v>158</v>
      </c>
      <c r="S56" s="8">
        <v>0</v>
      </c>
      <c r="T56" s="8">
        <v>0</v>
      </c>
      <c r="U56" s="8">
        <v>170</v>
      </c>
      <c r="V56" s="9"/>
      <c r="W56" s="10">
        <f t="shared" si="44"/>
        <v>0</v>
      </c>
      <c r="X56" s="16">
        <f t="shared" si="0"/>
        <v>0.5</v>
      </c>
      <c r="Y56" s="16">
        <f t="shared" si="1"/>
        <v>0.33333333333333331</v>
      </c>
      <c r="Z56" s="16">
        <f t="shared" si="2"/>
        <v>0</v>
      </c>
      <c r="AA56" s="10" t="str">
        <f t="shared" si="3"/>
        <v>--</v>
      </c>
      <c r="AB56" s="16">
        <f t="shared" si="4"/>
        <v>3.7974683544303799E-2</v>
      </c>
      <c r="AC56" s="10" t="str">
        <f t="shared" si="5"/>
        <v>--</v>
      </c>
      <c r="AD56" s="10" t="str">
        <f t="shared" si="6"/>
        <v>--</v>
      </c>
      <c r="AE56" s="16">
        <f t="shared" si="7"/>
        <v>5.2941176470588235E-2</v>
      </c>
    </row>
    <row r="57" spans="1:31" x14ac:dyDescent="0.25">
      <c r="A57" s="6">
        <v>504</v>
      </c>
      <c r="B57" s="5" t="s">
        <v>4</v>
      </c>
      <c r="C57" s="8">
        <v>3</v>
      </c>
      <c r="D57" s="8">
        <v>6</v>
      </c>
      <c r="E57" s="8">
        <v>11</v>
      </c>
      <c r="F57" s="8">
        <v>30</v>
      </c>
      <c r="G57" s="8">
        <v>0</v>
      </c>
      <c r="H57" s="8">
        <v>13</v>
      </c>
      <c r="I57" s="8">
        <v>1</v>
      </c>
      <c r="J57" s="8">
        <v>6</v>
      </c>
      <c r="K57" s="8">
        <v>70</v>
      </c>
      <c r="L57" s="8"/>
      <c r="M57" s="8">
        <v>5</v>
      </c>
      <c r="N57" s="8">
        <v>17</v>
      </c>
      <c r="O57" s="8">
        <v>61</v>
      </c>
      <c r="P57" s="8">
        <v>147</v>
      </c>
      <c r="Q57" s="8">
        <v>1</v>
      </c>
      <c r="R57" s="8">
        <v>143</v>
      </c>
      <c r="S57" s="8">
        <v>5</v>
      </c>
      <c r="T57" s="8">
        <v>34</v>
      </c>
      <c r="U57" s="8">
        <v>413</v>
      </c>
      <c r="V57" s="9"/>
      <c r="W57" s="16">
        <f t="shared" si="44"/>
        <v>0.6</v>
      </c>
      <c r="X57" s="16">
        <f t="shared" si="0"/>
        <v>0.35294117647058826</v>
      </c>
      <c r="Y57" s="16">
        <f t="shared" si="1"/>
        <v>0.18032786885245902</v>
      </c>
      <c r="Z57" s="16">
        <f t="shared" si="2"/>
        <v>0.20408163265306123</v>
      </c>
      <c r="AA57" s="10">
        <f t="shared" si="3"/>
        <v>0</v>
      </c>
      <c r="AB57" s="16">
        <f t="shared" si="4"/>
        <v>9.0909090909090912E-2</v>
      </c>
      <c r="AC57" s="10">
        <f t="shared" si="5"/>
        <v>0.2</v>
      </c>
      <c r="AD57" s="16">
        <f t="shared" si="6"/>
        <v>0.17647058823529413</v>
      </c>
      <c r="AE57" s="16">
        <f t="shared" si="7"/>
        <v>0.16949152542372881</v>
      </c>
    </row>
    <row r="58" spans="1:31" x14ac:dyDescent="0.25">
      <c r="A58" s="6">
        <v>516</v>
      </c>
      <c r="B58" s="5" t="s">
        <v>15</v>
      </c>
      <c r="C58" s="8">
        <v>1</v>
      </c>
      <c r="D58" s="8">
        <v>1</v>
      </c>
      <c r="E58" s="8">
        <v>5</v>
      </c>
      <c r="F58" s="8">
        <v>35</v>
      </c>
      <c r="G58" s="8">
        <v>0</v>
      </c>
      <c r="H58" s="8">
        <v>45</v>
      </c>
      <c r="I58" s="8">
        <v>2</v>
      </c>
      <c r="J58" s="8">
        <v>2</v>
      </c>
      <c r="K58" s="8">
        <v>91</v>
      </c>
      <c r="L58" s="8"/>
      <c r="M58" s="8">
        <v>3</v>
      </c>
      <c r="N58" s="8">
        <v>11</v>
      </c>
      <c r="O58" s="8">
        <v>39</v>
      </c>
      <c r="P58" s="8">
        <v>196</v>
      </c>
      <c r="Q58" s="8">
        <v>0</v>
      </c>
      <c r="R58" s="8">
        <v>318</v>
      </c>
      <c r="S58" s="8">
        <v>8</v>
      </c>
      <c r="T58" s="8">
        <v>14</v>
      </c>
      <c r="U58" s="8">
        <v>589</v>
      </c>
      <c r="V58" s="9"/>
      <c r="W58" s="16">
        <f t="shared" si="44"/>
        <v>0.33333333333333331</v>
      </c>
      <c r="X58" s="16">
        <f t="shared" si="0"/>
        <v>9.0909090909090912E-2</v>
      </c>
      <c r="Y58" s="16">
        <f t="shared" si="1"/>
        <v>0.12820512820512819</v>
      </c>
      <c r="Z58" s="16">
        <f t="shared" si="2"/>
        <v>0.17857142857142858</v>
      </c>
      <c r="AA58" s="10" t="str">
        <f t="shared" si="3"/>
        <v>--</v>
      </c>
      <c r="AB58" s="16">
        <f t="shared" si="4"/>
        <v>0.14150943396226415</v>
      </c>
      <c r="AC58" s="10">
        <f t="shared" si="5"/>
        <v>0.25</v>
      </c>
      <c r="AD58" s="10">
        <f t="shared" si="6"/>
        <v>0.14285714285714285</v>
      </c>
      <c r="AE58" s="16">
        <f t="shared" si="7"/>
        <v>0.15449915110356535</v>
      </c>
    </row>
    <row r="59" spans="1:31" x14ac:dyDescent="0.25">
      <c r="A59" s="6">
        <v>539</v>
      </c>
      <c r="B59" s="5" t="s">
        <v>36</v>
      </c>
      <c r="C59" s="18">
        <v>0</v>
      </c>
      <c r="D59" s="18">
        <v>2</v>
      </c>
      <c r="E59" s="18">
        <v>1</v>
      </c>
      <c r="F59" s="18">
        <v>0</v>
      </c>
      <c r="G59" s="18">
        <v>0</v>
      </c>
      <c r="H59" s="18">
        <v>23</v>
      </c>
      <c r="I59" s="18">
        <v>1</v>
      </c>
      <c r="J59" s="18">
        <v>0</v>
      </c>
      <c r="K59" s="18">
        <v>27</v>
      </c>
      <c r="L59" s="18"/>
      <c r="M59" s="18">
        <v>0</v>
      </c>
      <c r="N59" s="18">
        <v>3</v>
      </c>
      <c r="O59" s="18">
        <v>9</v>
      </c>
      <c r="P59" s="18">
        <v>1</v>
      </c>
      <c r="Q59" s="18">
        <v>0</v>
      </c>
      <c r="R59" s="18">
        <v>192</v>
      </c>
      <c r="S59" s="18">
        <v>6</v>
      </c>
      <c r="T59" s="18">
        <v>5</v>
      </c>
      <c r="U59" s="18">
        <v>216</v>
      </c>
      <c r="V59" s="19"/>
      <c r="W59" s="12" t="str">
        <f t="shared" si="44"/>
        <v>--</v>
      </c>
      <c r="X59" s="17">
        <f t="shared" si="0"/>
        <v>0.66666666666666663</v>
      </c>
      <c r="Y59" s="17">
        <f t="shared" si="1"/>
        <v>0.1111111111111111</v>
      </c>
      <c r="Z59" s="12">
        <f t="shared" si="2"/>
        <v>0</v>
      </c>
      <c r="AA59" s="12" t="str">
        <f t="shared" si="3"/>
        <v>--</v>
      </c>
      <c r="AB59" s="17">
        <f t="shared" si="4"/>
        <v>0.11979166666666667</v>
      </c>
      <c r="AC59" s="12">
        <f t="shared" si="5"/>
        <v>0.16666666666666666</v>
      </c>
      <c r="AD59" s="17">
        <f t="shared" si="6"/>
        <v>0</v>
      </c>
      <c r="AE59" s="17">
        <f t="shared" si="7"/>
        <v>0.125</v>
      </c>
    </row>
    <row r="60" spans="1:31" x14ac:dyDescent="0.25">
      <c r="A60" s="5"/>
      <c r="B60" s="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9"/>
      <c r="W60" s="16"/>
      <c r="X60" s="16"/>
      <c r="Y60" s="16"/>
      <c r="Z60" s="16"/>
      <c r="AA60" s="10"/>
      <c r="AB60" s="16"/>
      <c r="AC60" s="10"/>
      <c r="AD60" s="10"/>
      <c r="AE60" s="10"/>
    </row>
    <row r="61" spans="1:31" x14ac:dyDescent="0.25">
      <c r="A61" s="5" t="s">
        <v>55</v>
      </c>
      <c r="B61" s="5" t="s">
        <v>68</v>
      </c>
      <c r="C61" s="8">
        <v>20</v>
      </c>
      <c r="D61" s="8">
        <v>279</v>
      </c>
      <c r="E61" s="8">
        <v>707</v>
      </c>
      <c r="F61" s="8">
        <v>598</v>
      </c>
      <c r="G61" s="8">
        <v>9</v>
      </c>
      <c r="H61" s="8">
        <v>2433</v>
      </c>
      <c r="I61" s="8">
        <v>84</v>
      </c>
      <c r="J61" s="8">
        <v>187</v>
      </c>
      <c r="K61" s="8">
        <v>4317</v>
      </c>
      <c r="L61" s="8"/>
      <c r="M61" s="8">
        <v>83</v>
      </c>
      <c r="N61" s="8">
        <v>1271</v>
      </c>
      <c r="O61" s="8">
        <v>3784</v>
      </c>
      <c r="P61" s="8">
        <v>4172</v>
      </c>
      <c r="Q61" s="8">
        <v>47</v>
      </c>
      <c r="R61" s="8">
        <v>17783</v>
      </c>
      <c r="S61" s="8">
        <v>426</v>
      </c>
      <c r="T61" s="8">
        <v>1057</v>
      </c>
      <c r="U61" s="8">
        <v>28623</v>
      </c>
      <c r="V61" s="9"/>
      <c r="W61" s="16">
        <f t="shared" si="44"/>
        <v>0.24096385542168675</v>
      </c>
      <c r="X61" s="16">
        <f t="shared" si="0"/>
        <v>0.21951219512195122</v>
      </c>
      <c r="Y61" s="16">
        <f t="shared" si="1"/>
        <v>0.18683932346723045</v>
      </c>
      <c r="Z61" s="16">
        <f t="shared" si="2"/>
        <v>0.14333652924256951</v>
      </c>
      <c r="AA61" s="10">
        <f t="shared" si="3"/>
        <v>0.19148936170212766</v>
      </c>
      <c r="AB61" s="16">
        <f t="shared" si="4"/>
        <v>0.13681606028229207</v>
      </c>
      <c r="AC61" s="10">
        <f t="shared" si="5"/>
        <v>0.19718309859154928</v>
      </c>
      <c r="AD61" s="16">
        <f t="shared" si="6"/>
        <v>0.17691579943235572</v>
      </c>
      <c r="AE61" s="16">
        <f t="shared" si="7"/>
        <v>0.15082276490933863</v>
      </c>
    </row>
    <row r="62" spans="1:31" x14ac:dyDescent="0.25">
      <c r="A62" s="5"/>
      <c r="B62" s="5"/>
      <c r="C62" s="7"/>
      <c r="D62" s="7"/>
      <c r="E62" s="7"/>
      <c r="F62" s="7"/>
      <c r="G62" s="7"/>
      <c r="H62" s="7"/>
      <c r="I62" s="7"/>
      <c r="J62" s="7"/>
      <c r="K62" s="7"/>
      <c r="M62" s="7"/>
      <c r="N62" s="7"/>
      <c r="O62" s="7"/>
      <c r="P62" s="7"/>
      <c r="Q62" s="7"/>
      <c r="R62" s="7"/>
      <c r="S62" s="7"/>
      <c r="T62" s="7"/>
      <c r="U62" s="7"/>
    </row>
    <row r="63" spans="1:31" x14ac:dyDescent="0.25">
      <c r="A63" s="15" t="s">
        <v>70</v>
      </c>
      <c r="B63" s="5"/>
      <c r="C63" s="7"/>
      <c r="D63" s="7"/>
      <c r="E63" s="7"/>
      <c r="F63" s="7"/>
      <c r="G63" s="7"/>
      <c r="H63" s="7"/>
      <c r="I63" s="7"/>
      <c r="J63" s="7"/>
      <c r="K63" s="7"/>
    </row>
    <row r="64" spans="1:31" x14ac:dyDescent="0.25">
      <c r="A64" s="5"/>
      <c r="B64" s="5"/>
      <c r="C64" s="7"/>
      <c r="D64" s="7"/>
      <c r="E64" s="7"/>
      <c r="F64" s="7"/>
      <c r="G64" s="7"/>
      <c r="H64" s="7"/>
      <c r="I64" s="7"/>
      <c r="J64" s="7"/>
      <c r="K64" s="7"/>
    </row>
  </sheetData>
  <printOptions horizontalCentered="1"/>
  <pageMargins left="0.45" right="0.45" top="1" bottom="0.25" header="0.3" footer="0.3"/>
  <pageSetup scale="80" fitToWidth="3" orientation="portrait" r:id="rId1"/>
  <headerFooter>
    <oddHeader>&amp;CIllinois Community College Board
5P2:  Nontraditional Completers
Race/Ethnicity
Program Year:  2015 - 2016</oddHeader>
    <oddFooter>&amp;L  SOURCE OF DATA:      Annual Enrollment &amp; Completion Data  (A1)</oddFooter>
  </headerFooter>
  <colBreaks count="2" manualBreakCount="2">
    <brk id="12" min="4" max="61" man="1"/>
    <brk id="2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5P2 ethnic 2016</vt:lpstr>
      <vt:lpstr>'5P2 ethnic 2016'!Print_Area</vt:lpstr>
      <vt:lpstr>'5P2 ethnic 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2016-12-14T22:32:54Z</cp:lastPrinted>
  <dcterms:created xsi:type="dcterms:W3CDTF">2010-03-09T15:36:48Z</dcterms:created>
  <dcterms:modified xsi:type="dcterms:W3CDTF">2016-12-14T22:33:12Z</dcterms:modified>
</cp:coreProperties>
</file>